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4112a259232f839e/Desktop/PTL/Budgets/"/>
    </mc:Choice>
  </mc:AlternateContent>
  <xr:revisionPtr revIDLastSave="24" documentId="8_{17208A80-5481-40C0-83F3-6096ABBC5E0C}" xr6:coauthVersionLast="47" xr6:coauthVersionMax="47" xr10:uidLastSave="{2951E446-9002-4983-BB85-54F27A5DBE6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7" i="1" l="1"/>
  <c r="D47" i="1"/>
  <c r="C47" i="1"/>
  <c r="D13" i="1" l="1"/>
  <c r="C13" i="1"/>
  <c r="C51" i="1" l="1"/>
  <c r="B13" i="1"/>
  <c r="B51" i="1" l="1"/>
  <c r="D51" i="1"/>
</calcChain>
</file>

<file path=xl/sharedStrings.xml><?xml version="1.0" encoding="utf-8"?>
<sst xmlns="http://schemas.openxmlformats.org/spreadsheetml/2006/main" count="50" uniqueCount="49">
  <si>
    <t>PTL PROJECTED INCOME</t>
  </si>
  <si>
    <t>Spring Dinner</t>
  </si>
  <si>
    <t>Soap Sales</t>
  </si>
  <si>
    <t>Fourth of July</t>
  </si>
  <si>
    <t>Total Projected Income</t>
  </si>
  <si>
    <t>PTL REGULAR EXPENDITURES</t>
  </si>
  <si>
    <t>A.R. Store - Bev Rolf</t>
  </si>
  <si>
    <t>Total Projected Expenditures</t>
  </si>
  <si>
    <t>Gross Budget Balance</t>
  </si>
  <si>
    <t>Fourth of July Expenses</t>
  </si>
  <si>
    <t>Spring Dinner Expenses</t>
  </si>
  <si>
    <t>Tiger Aid Fund (15%) Pizza Sales</t>
  </si>
  <si>
    <t>Tiger Aid Fund (15%) Chili Dinner</t>
  </si>
  <si>
    <t>Tiger Aid Fund (15%) Spring Dinner</t>
  </si>
  <si>
    <t>Tiger Aid Fund (15%) Soap</t>
  </si>
  <si>
    <t>PTL BUDGET</t>
  </si>
  <si>
    <t>Yearbook Ads</t>
  </si>
  <si>
    <t>Science Fund</t>
  </si>
  <si>
    <t>Music Department</t>
  </si>
  <si>
    <t xml:space="preserve">Fall Dinner </t>
  </si>
  <si>
    <t>Fall Dinner Baskets</t>
  </si>
  <si>
    <t>Fall Dinner Expenses</t>
  </si>
  <si>
    <t>Library - Katie Ross</t>
  </si>
  <si>
    <t>Tiger Aid Fund (15%) 4th of July</t>
  </si>
  <si>
    <t>Aftercare- Ashley Hemme</t>
  </si>
  <si>
    <t xml:space="preserve">Class Needs - Special Needs - </t>
  </si>
  <si>
    <t>Ag Day Lunches (every other year) (will have in 2026)</t>
  </si>
  <si>
    <t>Music/Band Teacher Salary Contribution</t>
  </si>
  <si>
    <t>Field Trips (Trip + Bus Driver Expense)</t>
  </si>
  <si>
    <t>Lunch Treats- Kitchen expense</t>
  </si>
  <si>
    <t>Generations Day- Donuts, Coffee, paper products</t>
  </si>
  <si>
    <t>Yearbooks (Yearbook iteself + stamps and mailings for ads)</t>
  </si>
  <si>
    <t>Spring Program T-shirts</t>
  </si>
  <si>
    <t>Pizza &amp; Cookie Sales</t>
  </si>
  <si>
    <t>ACTUAL               2024-2025</t>
  </si>
  <si>
    <t>ACTUAL INCOME TO DATE              2025-2026</t>
  </si>
  <si>
    <t>BUDGETED AMOUNTS FOR 2025-2026</t>
  </si>
  <si>
    <t>10 Teachers Class Needs @ 350</t>
  </si>
  <si>
    <t>ACTUAL         2024-2025</t>
  </si>
  <si>
    <t>ACTUAL COST TO DATE                  2025-2026</t>
  </si>
  <si>
    <t xml:space="preserve">Service Committee (Teacher appreciation) 
$700 + back to school lunch for teachers </t>
  </si>
  <si>
    <t>Fellowship Committee (Back to School Night/Spring Program)
(Sno Cone supplies &amp; Table clovers)</t>
  </si>
  <si>
    <t>Tiger Aid Balance (as of 09/22/25)</t>
  </si>
  <si>
    <t>PTL Balance (as of 09/22/25)</t>
  </si>
  <si>
    <t>Teacher Appreciation</t>
  </si>
  <si>
    <t>Prizes (suckers, fundraiser winners,pizza party for PTL meetings 
registration winner, etc.)</t>
  </si>
  <si>
    <t>Classroom Expenses during the school year (2nd-4th grade Christmas Trees, 3rd grade Battleship games, 1st grade incubator)</t>
  </si>
  <si>
    <t>Miscellanous (check order, deposit ticket order, candy grams for staff, check stop payment, snacks for testing)</t>
  </si>
  <si>
    <t>Field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</si>
</sst>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409]mmmm\ d\,\ 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mbria"/>
      <family val="1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i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horizontal="center" wrapText="1"/>
    </xf>
    <xf numFmtId="0" fontId="5" fillId="0" borderId="0" xfId="0" applyFont="1"/>
    <xf numFmtId="0" fontId="2" fillId="0" borderId="0" xfId="0" applyFont="1"/>
    <xf numFmtId="0" fontId="6" fillId="0" borderId="1" xfId="0" applyFont="1" applyBorder="1" applyAlignment="1">
      <alignment horizontal="center" wrapText="1"/>
    </xf>
    <xf numFmtId="0" fontId="7" fillId="0" borderId="1" xfId="0" applyFont="1" applyBorder="1"/>
    <xf numFmtId="44" fontId="7" fillId="0" borderId="1" xfId="1" applyFont="1" applyBorder="1"/>
    <xf numFmtId="0" fontId="6" fillId="0" borderId="2" xfId="0" applyFont="1" applyBorder="1" applyAlignment="1">
      <alignment horizontal="right"/>
    </xf>
    <xf numFmtId="44" fontId="6" fillId="0" borderId="2" xfId="0" applyNumberFormat="1" applyFont="1" applyBorder="1"/>
    <xf numFmtId="44" fontId="6" fillId="0" borderId="2" xfId="1" applyFont="1" applyBorder="1"/>
    <xf numFmtId="44" fontId="6" fillId="0" borderId="3" xfId="1" applyFont="1" applyBorder="1"/>
    <xf numFmtId="44" fontId="5" fillId="0" borderId="0" xfId="1" applyFont="1" applyBorder="1"/>
    <xf numFmtId="0" fontId="7" fillId="0" borderId="0" xfId="0" applyFont="1"/>
    <xf numFmtId="0" fontId="6" fillId="0" borderId="4" xfId="0" applyFont="1" applyBorder="1" applyAlignment="1">
      <alignment horizontal="right"/>
    </xf>
    <xf numFmtId="44" fontId="7" fillId="0" borderId="4" xfId="1" applyFont="1" applyBorder="1"/>
    <xf numFmtId="0" fontId="8" fillId="0" borderId="5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44" fontId="4" fillId="0" borderId="0" xfId="0" applyNumberFormat="1" applyFont="1"/>
    <xf numFmtId="44" fontId="7" fillId="0" borderId="1" xfId="1" applyFont="1" applyFill="1" applyBorder="1"/>
    <xf numFmtId="44" fontId="0" fillId="0" borderId="0" xfId="0" applyNumberFormat="1"/>
    <xf numFmtId="8" fontId="7" fillId="0" borderId="5" xfId="1" applyNumberFormat="1" applyFont="1" applyBorder="1"/>
    <xf numFmtId="8" fontId="7" fillId="0" borderId="6" xfId="1" applyNumberFormat="1" applyFont="1" applyBorder="1"/>
    <xf numFmtId="44" fontId="7" fillId="0" borderId="0" xfId="1" applyFont="1" applyBorder="1"/>
    <xf numFmtId="44" fontId="6" fillId="0" borderId="0" xfId="1" applyFont="1" applyBorder="1"/>
    <xf numFmtId="0" fontId="7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wrapText="1"/>
    </xf>
    <xf numFmtId="44" fontId="7" fillId="0" borderId="7" xfId="1" applyFont="1" applyBorder="1"/>
    <xf numFmtId="44" fontId="7" fillId="0" borderId="8" xfId="1" applyFont="1" applyFill="1" applyBorder="1"/>
    <xf numFmtId="0" fontId="7" fillId="0" borderId="7" xfId="0" applyFont="1" applyBorder="1" applyAlignment="1">
      <alignment wrapText="1"/>
    </xf>
    <xf numFmtId="16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tabSelected="1" topLeftCell="A14" workbookViewId="0">
      <selection activeCell="B57" sqref="B57"/>
    </sheetView>
  </sheetViews>
  <sheetFormatPr defaultColWidth="8.88671875" defaultRowHeight="14.4" x14ac:dyDescent="0.3"/>
  <cols>
    <col min="1" max="1" width="70.6640625" style="2" bestFit="1" customWidth="1"/>
    <col min="2" max="3" width="18.44140625" style="2" customWidth="1"/>
    <col min="4" max="4" width="16.5546875" style="2" customWidth="1"/>
    <col min="5" max="5" width="8.88671875" style="2"/>
    <col min="6" max="7" width="10.109375" style="2" bestFit="1" customWidth="1"/>
    <col min="8" max="16384" width="8.88671875" style="2"/>
  </cols>
  <sheetData>
    <row r="1" spans="1:11" ht="20.399999999999999" x14ac:dyDescent="0.35">
      <c r="A1" s="33" t="s">
        <v>15</v>
      </c>
      <c r="B1" s="33"/>
      <c r="C1" s="33"/>
      <c r="D1" s="33"/>
    </row>
    <row r="2" spans="1:11" ht="21" x14ac:dyDescent="0.4">
      <c r="A2" s="32">
        <v>46139</v>
      </c>
      <c r="B2" s="32"/>
      <c r="C2" s="32"/>
      <c r="D2" s="32"/>
      <c r="E2" s="1"/>
      <c r="F2" s="1"/>
      <c r="G2" s="1"/>
      <c r="H2" s="1"/>
      <c r="I2" s="1"/>
      <c r="J2" s="1"/>
      <c r="K2" s="1"/>
    </row>
    <row r="3" spans="1:11" ht="21" x14ac:dyDescent="0.4">
      <c r="A3" s="3"/>
      <c r="B3" s="3"/>
      <c r="C3" s="3"/>
      <c r="D3" s="3"/>
      <c r="E3" s="1"/>
      <c r="F3" s="1"/>
      <c r="G3" s="1"/>
      <c r="H3" s="1"/>
      <c r="I3" s="1"/>
      <c r="J3" s="1"/>
      <c r="K3" s="1"/>
    </row>
    <row r="4" spans="1:11" ht="10.5" customHeight="1" thickBot="1" x14ac:dyDescent="0.35">
      <c r="A4" s="4"/>
      <c r="B4" s="4"/>
      <c r="C4" s="4"/>
      <c r="D4" s="4"/>
    </row>
    <row r="5" spans="1:11" ht="47.4" thickTop="1" thickBot="1" x14ac:dyDescent="0.4">
      <c r="A5" s="5" t="s">
        <v>0</v>
      </c>
      <c r="B5" s="6" t="s">
        <v>36</v>
      </c>
      <c r="C5" s="6" t="s">
        <v>35</v>
      </c>
      <c r="D5" s="6" t="s">
        <v>34</v>
      </c>
    </row>
    <row r="6" spans="1:11" ht="16.8" thickTop="1" thickBot="1" x14ac:dyDescent="0.35">
      <c r="A6" s="7" t="s">
        <v>33</v>
      </c>
      <c r="B6" s="8">
        <v>6000</v>
      </c>
      <c r="C6" s="8">
        <v>7090.5</v>
      </c>
      <c r="D6" s="20">
        <v>4280.5</v>
      </c>
    </row>
    <row r="7" spans="1:11" ht="16.8" thickTop="1" thickBot="1" x14ac:dyDescent="0.35">
      <c r="A7" s="7" t="s">
        <v>16</v>
      </c>
      <c r="B7" s="8">
        <v>1200</v>
      </c>
      <c r="C7" s="8">
        <v>1200</v>
      </c>
      <c r="D7" s="8">
        <v>1275</v>
      </c>
      <c r="F7" s="21"/>
      <c r="G7" s="19"/>
    </row>
    <row r="8" spans="1:11" ht="16.8" thickTop="1" thickBot="1" x14ac:dyDescent="0.35">
      <c r="A8" s="7" t="s">
        <v>19</v>
      </c>
      <c r="B8" s="8">
        <v>3000</v>
      </c>
      <c r="C8" s="8">
        <v>3335</v>
      </c>
      <c r="D8" s="20">
        <v>3290.25</v>
      </c>
      <c r="F8"/>
      <c r="G8"/>
    </row>
    <row r="9" spans="1:11" ht="16.8" thickTop="1" thickBot="1" x14ac:dyDescent="0.35">
      <c r="A9" s="7" t="s">
        <v>20</v>
      </c>
      <c r="B9" s="8">
        <v>1500</v>
      </c>
      <c r="C9" s="8">
        <v>1410</v>
      </c>
      <c r="D9" s="20">
        <v>1735</v>
      </c>
      <c r="F9"/>
    </row>
    <row r="10" spans="1:11" ht="16.8" thickTop="1" thickBot="1" x14ac:dyDescent="0.35">
      <c r="A10" s="7" t="s">
        <v>1</v>
      </c>
      <c r="B10" s="8">
        <v>4400</v>
      </c>
      <c r="C10" s="8">
        <v>4052.25</v>
      </c>
      <c r="D10" s="8">
        <v>4644</v>
      </c>
      <c r="F10"/>
      <c r="H10"/>
    </row>
    <row r="11" spans="1:11" ht="16.8" thickTop="1" thickBot="1" x14ac:dyDescent="0.35">
      <c r="A11" s="7" t="s">
        <v>2</v>
      </c>
      <c r="B11" s="8">
        <v>1400</v>
      </c>
      <c r="C11" s="8"/>
      <c r="D11" s="20">
        <v>1560</v>
      </c>
      <c r="F11"/>
    </row>
    <row r="12" spans="1:11" ht="16.8" thickTop="1" thickBot="1" x14ac:dyDescent="0.35">
      <c r="A12" s="7" t="s">
        <v>3</v>
      </c>
      <c r="B12" s="8">
        <v>3000</v>
      </c>
      <c r="C12" s="8">
        <v>3057</v>
      </c>
      <c r="D12" s="8">
        <v>3599</v>
      </c>
      <c r="F12"/>
    </row>
    <row r="13" spans="1:11" ht="16.8" thickTop="1" thickBot="1" x14ac:dyDescent="0.35">
      <c r="A13" s="9" t="s">
        <v>4</v>
      </c>
      <c r="B13" s="10">
        <f>SUM(B6:B12)</f>
        <v>20500</v>
      </c>
      <c r="C13" s="11">
        <f>SUM(C6:C12)</f>
        <v>20144.75</v>
      </c>
      <c r="D13" s="12">
        <f>SUM(D6:D12)</f>
        <v>20383.75</v>
      </c>
      <c r="F13"/>
    </row>
    <row r="14" spans="1:11" ht="15" thickTop="1" x14ac:dyDescent="0.3">
      <c r="F14"/>
    </row>
    <row r="15" spans="1:11" x14ac:dyDescent="0.3">
      <c r="F15"/>
    </row>
    <row r="16" spans="1:11" ht="7.5" customHeight="1" thickBot="1" x14ac:dyDescent="0.35">
      <c r="F16"/>
    </row>
    <row r="17" spans="1:9" ht="47.4" thickTop="1" thickBot="1" x14ac:dyDescent="0.4">
      <c r="A17" s="5" t="s">
        <v>5</v>
      </c>
      <c r="B17" s="6" t="s">
        <v>36</v>
      </c>
      <c r="C17" s="6" t="s">
        <v>39</v>
      </c>
      <c r="D17" s="6" t="s">
        <v>38</v>
      </c>
    </row>
    <row r="18" spans="1:9" ht="16.8" thickTop="1" thickBot="1" x14ac:dyDescent="0.35">
      <c r="A18" s="7" t="s">
        <v>9</v>
      </c>
      <c r="B18" s="8">
        <v>500</v>
      </c>
      <c r="C18" s="8">
        <v>0</v>
      </c>
      <c r="D18" s="20">
        <v>229.89</v>
      </c>
      <c r="F18"/>
    </row>
    <row r="19" spans="1:9" ht="16.8" thickTop="1" thickBot="1" x14ac:dyDescent="0.35">
      <c r="A19" s="7" t="s">
        <v>37</v>
      </c>
      <c r="B19" s="8">
        <v>3500</v>
      </c>
      <c r="C19" s="8">
        <v>3500</v>
      </c>
      <c r="D19" s="20">
        <v>3500</v>
      </c>
      <c r="F19"/>
    </row>
    <row r="20" spans="1:9" ht="16.8" thickTop="1" thickBot="1" x14ac:dyDescent="0.35">
      <c r="A20" s="7" t="s">
        <v>25</v>
      </c>
      <c r="B20" s="8">
        <v>250</v>
      </c>
      <c r="C20" s="8">
        <v>250</v>
      </c>
      <c r="D20" s="20">
        <v>250</v>
      </c>
      <c r="F20" s="21"/>
    </row>
    <row r="21" spans="1:9" ht="16.8" thickTop="1" thickBot="1" x14ac:dyDescent="0.35">
      <c r="A21" s="7" t="s">
        <v>6</v>
      </c>
      <c r="B21" s="8">
        <v>250</v>
      </c>
      <c r="C21" s="8">
        <v>250</v>
      </c>
      <c r="D21" s="20">
        <v>250</v>
      </c>
    </row>
    <row r="22" spans="1:9" ht="16.8" thickTop="1" thickBot="1" x14ac:dyDescent="0.35">
      <c r="A22" s="7" t="s">
        <v>18</v>
      </c>
      <c r="B22" s="8">
        <v>250</v>
      </c>
      <c r="C22" s="8">
        <v>0</v>
      </c>
      <c r="D22" s="20">
        <v>250</v>
      </c>
    </row>
    <row r="23" spans="1:9" ht="16.8" thickTop="1" thickBot="1" x14ac:dyDescent="0.35">
      <c r="A23" s="7" t="s">
        <v>27</v>
      </c>
      <c r="B23" s="8">
        <v>0</v>
      </c>
      <c r="C23" s="8">
        <v>0</v>
      </c>
      <c r="D23" s="20">
        <v>0</v>
      </c>
    </row>
    <row r="24" spans="1:9" ht="16.8" thickTop="1" thickBot="1" x14ac:dyDescent="0.35">
      <c r="A24" s="7" t="s">
        <v>22</v>
      </c>
      <c r="B24" s="8">
        <v>350</v>
      </c>
      <c r="C24" s="8">
        <v>350</v>
      </c>
      <c r="D24" s="20">
        <v>350</v>
      </c>
    </row>
    <row r="25" spans="1:9" ht="16.8" thickTop="1" thickBot="1" x14ac:dyDescent="0.35">
      <c r="A25" s="7" t="s">
        <v>24</v>
      </c>
      <c r="B25" s="8">
        <v>250</v>
      </c>
      <c r="C25" s="8">
        <v>350</v>
      </c>
      <c r="D25" s="20">
        <v>250</v>
      </c>
    </row>
    <row r="26" spans="1:9" ht="16.8" thickTop="1" thickBot="1" x14ac:dyDescent="0.35">
      <c r="A26" s="7" t="s">
        <v>17</v>
      </c>
      <c r="B26" s="8">
        <v>300</v>
      </c>
      <c r="C26" s="8">
        <v>300</v>
      </c>
      <c r="D26" s="8">
        <v>300</v>
      </c>
      <c r="F26"/>
    </row>
    <row r="27" spans="1:9" ht="31.8" thickTop="1" thickBot="1" x14ac:dyDescent="0.35">
      <c r="A27" s="28" t="s">
        <v>46</v>
      </c>
      <c r="B27" s="8">
        <v>2400</v>
      </c>
      <c r="C27" s="8">
        <v>274.26</v>
      </c>
      <c r="D27" s="8">
        <v>2304.8000000000002</v>
      </c>
      <c r="F27"/>
    </row>
    <row r="28" spans="1:9" ht="16.8" thickTop="1" thickBot="1" x14ac:dyDescent="0.35">
      <c r="A28" s="28" t="s">
        <v>44</v>
      </c>
      <c r="B28" s="8">
        <v>1500</v>
      </c>
      <c r="C28" s="8">
        <v>645.32000000000005</v>
      </c>
      <c r="D28" s="8">
        <v>150</v>
      </c>
      <c r="F28"/>
    </row>
    <row r="29" spans="1:9" ht="16.8" thickTop="1" thickBot="1" x14ac:dyDescent="0.35">
      <c r="A29" s="7" t="s">
        <v>28</v>
      </c>
      <c r="B29" s="8">
        <v>2000</v>
      </c>
      <c r="C29" s="8">
        <v>2784.72</v>
      </c>
      <c r="D29" s="8">
        <v>1720</v>
      </c>
      <c r="F29"/>
      <c r="I29"/>
    </row>
    <row r="30" spans="1:9" ht="16.8" thickTop="1" thickBot="1" x14ac:dyDescent="0.35">
      <c r="A30" s="7" t="s">
        <v>31</v>
      </c>
      <c r="B30" s="8">
        <v>2700</v>
      </c>
      <c r="C30" s="8">
        <v>62.4</v>
      </c>
      <c r="D30" s="20">
        <v>2621.65</v>
      </c>
      <c r="F30"/>
    </row>
    <row r="31" spans="1:9" ht="16.8" thickTop="1" thickBot="1" x14ac:dyDescent="0.35">
      <c r="A31" s="7" t="s">
        <v>21</v>
      </c>
      <c r="B31" s="8">
        <v>300</v>
      </c>
      <c r="C31" s="8">
        <v>340.72</v>
      </c>
      <c r="D31" s="20">
        <v>504.01</v>
      </c>
      <c r="F31"/>
    </row>
    <row r="32" spans="1:9" ht="16.8" thickTop="1" thickBot="1" x14ac:dyDescent="0.35">
      <c r="A32" s="7" t="s">
        <v>10</v>
      </c>
      <c r="B32" s="8">
        <v>500</v>
      </c>
      <c r="C32" s="8">
        <v>23.99</v>
      </c>
      <c r="D32" s="20">
        <v>90.71</v>
      </c>
      <c r="H32"/>
    </row>
    <row r="33" spans="1:8" ht="16.8" thickTop="1" thickBot="1" x14ac:dyDescent="0.35">
      <c r="A33" s="7" t="s">
        <v>30</v>
      </c>
      <c r="B33" s="8">
        <v>250</v>
      </c>
      <c r="C33" s="8">
        <v>301.38</v>
      </c>
      <c r="D33" s="20">
        <v>215.13</v>
      </c>
      <c r="H33"/>
    </row>
    <row r="34" spans="1:8" ht="16.8" thickTop="1" thickBot="1" x14ac:dyDescent="0.35">
      <c r="A34" s="7" t="s">
        <v>29</v>
      </c>
      <c r="B34" s="8">
        <v>250</v>
      </c>
      <c r="C34" s="8">
        <v>123.27</v>
      </c>
      <c r="D34" s="20">
        <v>33.07</v>
      </c>
      <c r="H34"/>
    </row>
    <row r="35" spans="1:8" ht="16.8" thickTop="1" thickBot="1" x14ac:dyDescent="0.35">
      <c r="A35" s="7" t="s">
        <v>32</v>
      </c>
      <c r="B35" s="8">
        <v>1200</v>
      </c>
      <c r="C35" s="8">
        <v>0</v>
      </c>
      <c r="D35" s="20">
        <v>1130</v>
      </c>
      <c r="H35"/>
    </row>
    <row r="36" spans="1:8" ht="16.8" thickTop="1" thickBot="1" x14ac:dyDescent="0.35">
      <c r="A36" s="7" t="s">
        <v>48</v>
      </c>
      <c r="B36" s="8">
        <v>375</v>
      </c>
      <c r="C36" s="8">
        <v>375</v>
      </c>
      <c r="D36" s="20"/>
      <c r="H36"/>
    </row>
    <row r="37" spans="1:8" ht="30.75" customHeight="1" thickTop="1" thickBot="1" x14ac:dyDescent="0.35">
      <c r="A37" s="28" t="s">
        <v>45</v>
      </c>
      <c r="B37" s="8">
        <v>500</v>
      </c>
      <c r="C37" s="8">
        <v>318</v>
      </c>
      <c r="D37" s="20">
        <v>286</v>
      </c>
      <c r="H37"/>
    </row>
    <row r="38" spans="1:8" ht="16.8" thickTop="1" thickBot="1" x14ac:dyDescent="0.35">
      <c r="A38" s="7" t="s">
        <v>26</v>
      </c>
      <c r="B38" s="8">
        <v>300</v>
      </c>
      <c r="C38" s="8">
        <v>0</v>
      </c>
      <c r="D38" s="20">
        <v>295</v>
      </c>
    </row>
    <row r="39" spans="1:8" ht="16.8" thickTop="1" thickBot="1" x14ac:dyDescent="0.35">
      <c r="A39" s="7" t="s">
        <v>11</v>
      </c>
      <c r="B39" s="8">
        <v>0</v>
      </c>
      <c r="C39" s="8">
        <v>1040</v>
      </c>
      <c r="D39" s="20">
        <v>651.53</v>
      </c>
    </row>
    <row r="40" spans="1:8" ht="16.8" thickTop="1" thickBot="1" x14ac:dyDescent="0.35">
      <c r="A40" s="7" t="s">
        <v>12</v>
      </c>
      <c r="B40" s="8">
        <v>0</v>
      </c>
      <c r="C40" s="8">
        <v>449.25</v>
      </c>
      <c r="D40" s="20">
        <v>427.27</v>
      </c>
      <c r="F40"/>
      <c r="G40"/>
    </row>
    <row r="41" spans="1:8" ht="16.8" thickTop="1" thickBot="1" x14ac:dyDescent="0.35">
      <c r="A41" s="7" t="s">
        <v>13</v>
      </c>
      <c r="B41" s="8">
        <v>0</v>
      </c>
      <c r="C41" s="8">
        <v>607.79999999999995</v>
      </c>
      <c r="D41" s="20">
        <v>682</v>
      </c>
      <c r="G41"/>
    </row>
    <row r="42" spans="1:8" ht="16.8" thickTop="1" thickBot="1" x14ac:dyDescent="0.35">
      <c r="A42" s="7" t="s">
        <v>23</v>
      </c>
      <c r="B42" s="8">
        <v>0</v>
      </c>
      <c r="C42" s="8">
        <v>0</v>
      </c>
      <c r="D42" s="20">
        <v>441.75</v>
      </c>
      <c r="G42"/>
    </row>
    <row r="43" spans="1:8" ht="16.8" thickTop="1" thickBot="1" x14ac:dyDescent="0.35">
      <c r="A43" s="7" t="s">
        <v>14</v>
      </c>
      <c r="B43" s="8">
        <v>0</v>
      </c>
      <c r="C43" s="8">
        <v>0</v>
      </c>
      <c r="D43" s="20">
        <v>0</v>
      </c>
      <c r="F43"/>
    </row>
    <row r="44" spans="1:8" ht="53.25" customHeight="1" thickTop="1" thickBot="1" x14ac:dyDescent="0.35">
      <c r="A44" s="28" t="s">
        <v>40</v>
      </c>
      <c r="B44" s="8">
        <v>1000</v>
      </c>
      <c r="C44" s="8">
        <v>1075</v>
      </c>
      <c r="D44" s="20">
        <v>700</v>
      </c>
      <c r="F44"/>
    </row>
    <row r="45" spans="1:8" ht="31.8" thickTop="1" thickBot="1" x14ac:dyDescent="0.35">
      <c r="A45" s="28" t="s">
        <v>41</v>
      </c>
      <c r="B45" s="8">
        <v>600</v>
      </c>
      <c r="C45" s="8">
        <v>165.52</v>
      </c>
      <c r="D45" s="20">
        <v>199.59</v>
      </c>
      <c r="F45"/>
      <c r="H45" s="19"/>
    </row>
    <row r="46" spans="1:8" ht="39" customHeight="1" thickTop="1" thickBot="1" x14ac:dyDescent="0.35">
      <c r="A46" s="31" t="s">
        <v>47</v>
      </c>
      <c r="B46" s="29">
        <v>900</v>
      </c>
      <c r="C46" s="29">
        <v>285.41000000000003</v>
      </c>
      <c r="D46" s="30">
        <v>899.1</v>
      </c>
      <c r="F46"/>
      <c r="H46" s="19"/>
    </row>
    <row r="47" spans="1:8" ht="16.8" thickTop="1" thickBot="1" x14ac:dyDescent="0.35">
      <c r="A47" s="9" t="s">
        <v>7</v>
      </c>
      <c r="B47" s="11">
        <f>SUM(B18:B46)</f>
        <v>20425</v>
      </c>
      <c r="C47" s="11">
        <f>SUM(C18:C46)</f>
        <v>13872.039999999997</v>
      </c>
      <c r="D47" s="12">
        <f>SUM(D18:D46)</f>
        <v>18731.499999999996</v>
      </c>
    </row>
    <row r="48" spans="1:8" ht="15" thickTop="1" x14ac:dyDescent="0.3"/>
    <row r="50" spans="1:7" ht="15" thickBot="1" x14ac:dyDescent="0.35"/>
    <row r="51" spans="1:7" ht="16.8" thickTop="1" thickBot="1" x14ac:dyDescent="0.35">
      <c r="A51" s="15" t="s">
        <v>8</v>
      </c>
      <c r="B51" s="16">
        <f>B13-B47</f>
        <v>75</v>
      </c>
      <c r="C51" s="16">
        <f>C13-C47</f>
        <v>6272.7100000000028</v>
      </c>
      <c r="D51" s="16">
        <f>D13-D47</f>
        <v>1652.2500000000036</v>
      </c>
    </row>
    <row r="52" spans="1:7" ht="17.100000000000001" customHeight="1" thickTop="1" x14ac:dyDescent="0.3">
      <c r="A52" s="14"/>
      <c r="B52" s="13"/>
      <c r="C52" s="24"/>
      <c r="D52" s="13"/>
    </row>
    <row r="53" spans="1:7" ht="15.6" x14ac:dyDescent="0.3">
      <c r="A53" s="26"/>
      <c r="B53" s="13"/>
      <c r="C53" s="24"/>
      <c r="D53" s="13"/>
      <c r="E53"/>
      <c r="G53"/>
    </row>
    <row r="54" spans="1:7" ht="16.2" thickBot="1" x14ac:dyDescent="0.35">
      <c r="A54" s="14"/>
      <c r="B54" s="13"/>
      <c r="C54" s="24"/>
      <c r="D54" s="13"/>
      <c r="E54"/>
    </row>
    <row r="55" spans="1:7" ht="16.2" thickTop="1" x14ac:dyDescent="0.3">
      <c r="A55" s="17" t="s">
        <v>42</v>
      </c>
      <c r="B55" s="22">
        <v>2748.26</v>
      </c>
      <c r="C55"/>
    </row>
    <row r="56" spans="1:7" ht="16.2" thickBot="1" x14ac:dyDescent="0.35">
      <c r="A56" s="18" t="s">
        <v>43</v>
      </c>
      <c r="B56" s="23">
        <v>10106.83</v>
      </c>
      <c r="C56"/>
    </row>
    <row r="57" spans="1:7" ht="16.2" thickTop="1" x14ac:dyDescent="0.3">
      <c r="A57" s="27"/>
      <c r="C57" s="25"/>
    </row>
    <row r="59" spans="1:7" ht="15.6" x14ac:dyDescent="0.3">
      <c r="A59" s="14"/>
    </row>
  </sheetData>
  <mergeCells count="2">
    <mergeCell ref="A2:D2"/>
    <mergeCell ref="A1:D1"/>
  </mergeCells>
  <pageMargins left="0.7" right="0.7" top="0.75" bottom="0.75" header="0.3" footer="0.3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Lorie Kreisel</dc:creator>
  <cp:lastModifiedBy>Martha Schreiman</cp:lastModifiedBy>
  <cp:lastPrinted>2026-02-14T13:19:26Z</cp:lastPrinted>
  <dcterms:created xsi:type="dcterms:W3CDTF">2015-09-14T02:06:08Z</dcterms:created>
  <dcterms:modified xsi:type="dcterms:W3CDTF">2026-04-27T02:27:02Z</dcterms:modified>
</cp:coreProperties>
</file>