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d104-my.sharepoint.com/personal/twhalen_sd104_us/Documents/Business Office/Auditor/"/>
    </mc:Choice>
  </mc:AlternateContent>
  <xr:revisionPtr revIDLastSave="3" documentId="8_{89E1C313-053A-48B2-8D4D-CB138DE591A4}" xr6:coauthVersionLast="47" xr6:coauthVersionMax="47" xr10:uidLastSave="{71206E11-4E1F-43CD-9289-A6ECAD5D56DE}"/>
  <bookViews>
    <workbookView xWindow="-108" yWindow="-108" windowWidth="23256" windowHeight="12456" tabRatio="904" activeTab="2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Mihaela Miller</author>
  </authors>
  <commentList>
    <comment ref="B49" authorId="0" shapeId="0" xr:uid="{248FA869-BFA2-4382-ACA1-7C634921BE59}">
      <text>
        <r>
          <rPr>
            <b/>
            <sz val="9"/>
            <color indexed="81"/>
            <rFont val="Tahoma"/>
            <family val="2"/>
          </rPr>
          <t>Mihaela Miller:</t>
        </r>
        <r>
          <rPr>
            <sz val="9"/>
            <color indexed="81"/>
            <rFont val="Tahoma"/>
            <family val="2"/>
          </rPr>
          <t xml:space="preserve">
Please remove if she is a certified staff who did classified work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<sst xmlns="http://schemas.openxmlformats.org/spreadsheetml/2006/main" count="418" uniqueCount="338">
  <si>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</si>
  <si>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</si>
  <si>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</si>
  <si>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</si>
  <si>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</si>
  <si>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</si>
  <si>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</si>
  <si>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</si>
  <si>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</si>
  <si>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</si>
  <si>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</si>
  <si>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</si>
  <si>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</si>
  <si>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</si>
  <si>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</si>
  <si>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</si>
  <si>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</si>
  <si>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</si>
  <si>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</si>
  <si>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</si>
  <si>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</si>
  <si>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</si>
  <si>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</si>
  <si>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</si>
  <si>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</si>
  <si>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</si>
  <si>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</si>
  <si>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</si>
  <si>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</si>
  <si>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</si>
  <si>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</si>
  <si>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</si>
  <si>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</si>
  <si>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</si>
  <si>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</si>
  <si>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</si>
  <si>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</si>
  <si>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</si>
  <si>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</si>
  <si>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</si>
  <si>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</si>
  <si>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</si>
  <si>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</si>
  <si>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</si>
  <si>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</si>
  <si>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</si>
  <si>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</si>
  <si>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</si>
  <si>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</si>
  <si>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</si>
  <si>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</si>
  <si>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</si>
  <si>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</si>
  <si>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</si>
  <si>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</si>
  <si>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</si>
  <si>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</si>
  <si>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</si>
  <si>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</si>
  <si>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</si>
  <si>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</si>
  <si>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</si>
  <si>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</si>
  <si>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</si>
  <si>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</si>
  <si>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</si>
  <si>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</si>
  <si>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</si>
  <si>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</si>
  <si>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</si>
  <si>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</si>
  <si>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</si>
  <si>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</si>
  <si>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</si>
  <si>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</si>
  <si>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</si>
  <si>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</si>
  <si>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</si>
  <si>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Summit SD 104</t>
  </si>
  <si>
    <t>07-016-1040-02</t>
  </si>
  <si>
    <t>6021 S 74th Ave Summit, IL 60501 1500</t>
  </si>
  <si>
    <t>Cook</t>
  </si>
  <si>
    <t>DesPlaines Valley News</t>
  </si>
  <si>
    <t>x</t>
  </si>
  <si>
    <t>Venegas, Abraham  Jr</t>
  </si>
  <si>
    <t>AERO SPECIAL EDUCATION COOPERATIV</t>
  </si>
  <si>
    <t>HAPP BUILDERS, INC</t>
  </si>
  <si>
    <t>LYONS TOWNSHIP SCHOOL TREASURER'S OFFICE</t>
  </si>
  <si>
    <t>SASED</t>
  </si>
  <si>
    <t>A'VIANDS LLC</t>
  </si>
  <si>
    <t>ARCON</t>
  </si>
  <si>
    <t>SUMMIT POLICE DEPARTMENT - SRO</t>
  </si>
  <si>
    <t>NEW HORIZON CENTER FOR THE DEVELOPMENTAL</t>
  </si>
  <si>
    <t>VILLAGE OF SUMMIT DEPARTMENT OF POLICE</t>
  </si>
  <si>
    <t>CHICAGO STATE UNIVERSITY</t>
  </si>
  <si>
    <t>NICOR GAS</t>
  </si>
  <si>
    <t>HUB INTERNATIONAL</t>
  </si>
  <si>
    <t>CONSOLIDATED FLOORING OF CHICAGO</t>
  </si>
  <si>
    <t>WIPFLI LLP</t>
  </si>
  <si>
    <t>AT &amp; T</t>
  </si>
  <si>
    <t>TRANE_1041995</t>
  </si>
  <si>
    <t>JOHNSON CONTROLS SECURITY SOLUTIONS</t>
  </si>
  <si>
    <t>ELMHURST COMMUNITY UNIT SCHOOL DIST 205</t>
  </si>
  <si>
    <t>COOPERATIVE ASSOCIATION SPECIAL EDUCATIO</t>
  </si>
  <si>
    <t>APPTEGY</t>
  </si>
  <si>
    <t>NAMI METRO-SUBURBAN INC</t>
  </si>
  <si>
    <t>LEGENDS OF LEARNING</t>
  </si>
  <si>
    <t>NWEA</t>
  </si>
  <si>
    <t>SUMMIT POLICE DEPT</t>
  </si>
  <si>
    <t>UNIVERSITY OF COLORADO BOULDER</t>
  </si>
  <si>
    <t>PAP CONSULTING INC</t>
  </si>
  <si>
    <t>RAPTOR TECHNOLOGIES</t>
  </si>
  <si>
    <t>CATALYST FOR EDUCATIONAL CHANGE</t>
  </si>
  <si>
    <t>DR. VALENTINA LLC</t>
  </si>
  <si>
    <t>SPECIALTY FLOORS, INC</t>
  </si>
  <si>
    <t>JUANITA CASTRO</t>
  </si>
  <si>
    <t>WEST 40 INTERMEDIATE SERVICE CENTER</t>
  </si>
  <si>
    <t>TPS SPORTS</t>
  </si>
  <si>
    <t>LECHNER SERVICES</t>
  </si>
  <si>
    <t>EAGLEWOOD RESORT AND SPA</t>
  </si>
  <si>
    <t>PUPILS VISION &amp; HEARING TESTING, INC</t>
  </si>
  <si>
    <t>ESTRELLITA</t>
  </si>
  <si>
    <t>OPEN KITCHENS</t>
  </si>
  <si>
    <t>QUINLAN &amp; FABISH MUSIC COMPANY</t>
  </si>
  <si>
    <t>AED ESSENTIALS, INC</t>
  </si>
  <si>
    <t>HAPPY NUMBERS, INC</t>
  </si>
  <si>
    <t>TOUCH OF CLASS LANDSCAPING</t>
  </si>
  <si>
    <t>TIM WALLACE LANDSCAPE SUPPLY</t>
  </si>
  <si>
    <t>EMBRACE EDUCATION</t>
  </si>
  <si>
    <t>SOUTH COOK ISC4</t>
  </si>
  <si>
    <t>DAHME MECHANICAL INDUSTRIES, INC.</t>
  </si>
  <si>
    <t>CICERO SCHOOL DISTRICT 99</t>
  </si>
  <si>
    <t>SPECIAL EDUCATION SERVICES/MENTA ACADEMY</t>
  </si>
  <si>
    <t>ROYAL CONCRETE, INC</t>
  </si>
  <si>
    <t>TOP NOTCH</t>
  </si>
  <si>
    <t>INSIGHT PUBLIC SECTOR</t>
  </si>
  <si>
    <t>CUSTOM INK</t>
  </si>
  <si>
    <t>EDUCATIONAL ENVIRONMENTS</t>
  </si>
  <si>
    <t>MERIDIAN STUDENT PLANNERS</t>
  </si>
  <si>
    <t>SEMMER LANDSCAPE</t>
  </si>
  <si>
    <t>JOHNSON CONTROLS FIRE PROTECTION LP</t>
  </si>
  <si>
    <t>ALPHAGRAPHICS</t>
  </si>
  <si>
    <t>AMERICAN STANDARDS TRIO</t>
  </si>
  <si>
    <t>SUPER CHEER &amp; DANCE ASSOCIATION</t>
  </si>
  <si>
    <t>COMMONLIT INC</t>
  </si>
  <si>
    <t>DUAL LANGUAGE EDUCATION OF NEW MEXICO</t>
  </si>
  <si>
    <t>TOBII DYNAVOX</t>
  </si>
  <si>
    <t>SNAP MOBILE, INC</t>
  </si>
  <si>
    <t>CYNTHIA WEISS</t>
  </si>
  <si>
    <t>DIALED ACTION</t>
  </si>
  <si>
    <t>TRC EDUCATIONAL SERVICES LLC</t>
  </si>
  <si>
    <t>AIDEN BAKER</t>
  </si>
  <si>
    <t>PARIDAD EDUCATION CONSULTING</t>
  </si>
  <si>
    <t>SPORTSFIELD, INC</t>
  </si>
  <si>
    <t>SHERWIN WILLIAMS</t>
  </si>
  <si>
    <t>SDI</t>
  </si>
  <si>
    <t>OCCUPATIONAL HEALTH CENTERS OF ILLINOIS</t>
  </si>
  <si>
    <t>GOVERNORS STATE UNIVERSITY - SXL</t>
  </si>
  <si>
    <t>BUREAU OF EDUCATION &amp; RESEARCH</t>
  </si>
  <si>
    <t>FOUR POINT O, INC</t>
  </si>
  <si>
    <t>ACTION FENCE CONTRACTORS, INC</t>
  </si>
  <si>
    <t>TOUCHPOINT INDUSTRIES LLC</t>
  </si>
  <si>
    <t>TYLER TECHNOLOGIES,INC</t>
  </si>
  <si>
    <t>HUDI</t>
  </si>
  <si>
    <t>TEACHER DIRECT DBA DRAPHIX,LLC</t>
  </si>
  <si>
    <t>ANTONIO PAZARAN</t>
  </si>
  <si>
    <t>ALL STAR FENCE</t>
  </si>
  <si>
    <t>NATIONAL MUSEUM OF MEXICAN ART</t>
  </si>
  <si>
    <t>PETER'S HIGHLINE AUTOMOTIVE II, INC</t>
  </si>
  <si>
    <t>THE CENTER: RESOURCES FOR TEACHING AND L</t>
  </si>
  <si>
    <t>SEVENTH DIRECTION LLC</t>
  </si>
  <si>
    <t>SPORT SUPPLY GROUP_1042041</t>
  </si>
  <si>
    <t>ILLINOIS DEPT OF EMPLOYMENT SECURITY</t>
  </si>
  <si>
    <t>ILLINOIS STATE POLICE</t>
  </si>
  <si>
    <t>THE VISION BOARD, LLC</t>
  </si>
  <si>
    <t>BAGS IN BULK</t>
  </si>
  <si>
    <t>ILLINOIS DEPT. OF EMPLOYMENT SECURITY</t>
  </si>
  <si>
    <t>BATTERIES + BULBS</t>
  </si>
  <si>
    <t>IMPORTMEX INC.</t>
  </si>
  <si>
    <t>SARAPE SASHES INC.</t>
  </si>
  <si>
    <t>ATKINSON,ANDELSON,LOYA,RUUD &amp; ROMO</t>
  </si>
  <si>
    <t>ADVANCE AUTO PARTS</t>
  </si>
  <si>
    <t>REALLY GOOD STUFF, INC_1041648</t>
  </si>
  <si>
    <t>SMILING MOUNTAIN</t>
  </si>
  <si>
    <t>THE SCOPE SHOPPE, INC</t>
  </si>
  <si>
    <t>PECKWAS PREPARATORY ACADEMY</t>
  </si>
  <si>
    <t>NOHEMI CUNA</t>
  </si>
  <si>
    <t>CARINA VALDORINOS</t>
  </si>
  <si>
    <t>AMAZING PEOPLE, INC.</t>
  </si>
  <si>
    <t>GRISELDA CASTRO</t>
  </si>
  <si>
    <t>BRUCE A. HENRY</t>
  </si>
  <si>
    <t>BUBBLY DYNAMICS LLC</t>
  </si>
  <si>
    <t>NEURO-YOGA INSTITUTE</t>
  </si>
  <si>
    <t>SIR SPEEDY PRINTING</t>
  </si>
  <si>
    <t>CHICAGO TRIBUNE</t>
  </si>
  <si>
    <t>SPRING-GREEN</t>
  </si>
  <si>
    <t/>
  </si>
  <si>
    <t>Aguirre, Julian J</t>
  </si>
  <si>
    <t>Almaraz, Maria A</t>
  </si>
  <si>
    <t>Calvillo, Celia</t>
  </si>
  <si>
    <t>Castro, Aysty</t>
  </si>
  <si>
    <t>Collazo, Gabriela</t>
  </si>
  <si>
    <t>Cortes, Margarita</t>
  </si>
  <si>
    <t>Cosentino, Vincent</t>
  </si>
  <si>
    <t>Cunningham, Michael</t>
  </si>
  <si>
    <t>Diaz, Angela M</t>
  </si>
  <si>
    <t>Espinoza, Gisela</t>
  </si>
  <si>
    <t>Flores, Maria Teresa</t>
  </si>
  <si>
    <t>Flores, Vincent</t>
  </si>
  <si>
    <t>Froylan, Lucina</t>
  </si>
  <si>
    <t>Gallo, Susan M</t>
  </si>
  <si>
    <t>Garcia, Astrid</t>
  </si>
  <si>
    <t>Garcia-Warner, Jayden</t>
  </si>
  <si>
    <t>Gonzalez, Erica Y</t>
  </si>
  <si>
    <t>Gutierrez, Ana Rosa</t>
  </si>
  <si>
    <t>Gutierrez, Mayra</t>
  </si>
  <si>
    <t>Hernandez, Elizabeth</t>
  </si>
  <si>
    <t>Ibanez-Macias, Martha S</t>
  </si>
  <si>
    <t>Lara, Baceliza</t>
  </si>
  <si>
    <t>Lopez, Isabel</t>
  </si>
  <si>
    <t>Magana, Emily</t>
  </si>
  <si>
    <t>Maldonado, Maria</t>
  </si>
  <si>
    <t>Marquez, Leticia</t>
  </si>
  <si>
    <t>Marquez, Susana</t>
  </si>
  <si>
    <t>Marquez, Veronica</t>
  </si>
  <si>
    <t>Marquez, VERONICA .</t>
  </si>
  <si>
    <t>Mata, Yolanda</t>
  </si>
  <si>
    <t>Mejia, Josefa A</t>
  </si>
  <si>
    <t>Montoya, Marcilia</t>
  </si>
  <si>
    <t>Noriega, Maria</t>
  </si>
  <si>
    <t>Ocampo, Nancy</t>
  </si>
  <si>
    <t>Ostio, Maria I</t>
  </si>
  <si>
    <t>Perez, Silvia</t>
  </si>
  <si>
    <t>Pozos, Emmanuel</t>
  </si>
  <si>
    <t>Quiroz, Samuel</t>
  </si>
  <si>
    <t>Ramos, Veronica</t>
  </si>
  <si>
    <t>Rodriguez, Raul G</t>
  </si>
  <si>
    <t>Rodriguez, Viviana</t>
  </si>
  <si>
    <t>Romo, Aiden</t>
  </si>
  <si>
    <t>Ruvalcaba, Maria G</t>
  </si>
  <si>
    <t>Torres, Maria L</t>
  </si>
  <si>
    <t>Valadez, Maria del Carmen</t>
  </si>
  <si>
    <t>Villa, Angel</t>
  </si>
  <si>
    <t>Viurquez, Maria</t>
  </si>
  <si>
    <t>Vivas, Raul</t>
  </si>
  <si>
    <t>White, Leonard</t>
  </si>
  <si>
    <t>Zarco Vargas, Ester</t>
  </si>
  <si>
    <t>Zarco, Mariela</t>
  </si>
  <si>
    <t>Zepeda, Teresa</t>
  </si>
  <si>
    <t>Del Cid De Hernandez, Wendy</t>
  </si>
  <si>
    <t>Parra, Nacira C</t>
  </si>
  <si>
    <t>Alcala, Bitya</t>
  </si>
  <si>
    <t>Cardoza, Isamar</t>
  </si>
  <si>
    <t>Castro Ocegueda, Karina</t>
  </si>
  <si>
    <t>Culich, Matthew</t>
  </si>
  <si>
    <t>Lara, Faith E</t>
  </si>
  <si>
    <t>Tostado, Anacelia</t>
  </si>
  <si>
    <t>Cruz, Ernan</t>
  </si>
  <si>
    <t>Duran, Graciela A</t>
  </si>
  <si>
    <t>Garay-Salazar, Mariana</t>
  </si>
  <si>
    <t>Lopez, Angela</t>
  </si>
  <si>
    <t>Valdovinos, Janet</t>
  </si>
  <si>
    <t>Garcia, Adriana</t>
  </si>
  <si>
    <t>Guijosa, Laura</t>
  </si>
  <si>
    <t>Padilla, Elizabeth</t>
  </si>
  <si>
    <t>Salas, Leticia</t>
  </si>
  <si>
    <t>Solis, Samantha</t>
  </si>
  <si>
    <t>Mercado, Kristina</t>
  </si>
  <si>
    <t>Hofer, Thomas R</t>
  </si>
  <si>
    <t>Rodriguez, Karla Y</t>
  </si>
  <si>
    <t>Rodriguez, Silvia</t>
  </si>
  <si>
    <t>Ruiz, Ana</t>
  </si>
  <si>
    <t>Shepka, Lynn M</t>
  </si>
  <si>
    <t>Ramirez, Nora</t>
  </si>
  <si>
    <t>Barajas-Salamanca, Yasmin J</t>
  </si>
  <si>
    <t>Vukovich, Colleen A</t>
  </si>
  <si>
    <t>Rodriguez, Maria</t>
  </si>
  <si>
    <t>Bustos, Rosario</t>
  </si>
  <si>
    <t>Fraire, Laura</t>
  </si>
  <si>
    <t>Flores, Adriana</t>
  </si>
  <si>
    <t>Lopez, Fabiola</t>
  </si>
  <si>
    <t>Hermosillo Luna, Angie</t>
  </si>
  <si>
    <t>Lalyre, Celia</t>
  </si>
  <si>
    <t>Ojeda, Laura A</t>
  </si>
  <si>
    <t>Gonzalez-Martinez, Maricela</t>
  </si>
  <si>
    <t>Macias, Gabriela</t>
  </si>
  <si>
    <t>Baez, Leonor</t>
  </si>
  <si>
    <t>Gomez, Oliva</t>
  </si>
  <si>
    <t>Pillado, Lorenia</t>
  </si>
  <si>
    <t>Baker, Tammy L</t>
  </si>
  <si>
    <t>Padilla, Hilda</t>
  </si>
  <si>
    <t>Solis, Lorena</t>
  </si>
  <si>
    <t>Gardner, Janet H</t>
  </si>
  <si>
    <t>Guzman, Anthony D</t>
  </si>
  <si>
    <t>Lynch, Colleen</t>
  </si>
  <si>
    <t>Martinez, Vanessa</t>
  </si>
  <si>
    <t>Ruiz, Maria Del Carmen</t>
  </si>
  <si>
    <t>Badillo, Lesly</t>
  </si>
  <si>
    <t>Garcia, Christina</t>
  </si>
  <si>
    <t>Leon, Guadalupe</t>
  </si>
  <si>
    <t>Martinez, Keila</t>
  </si>
  <si>
    <t>Garza, Gisella</t>
  </si>
  <si>
    <t>Velazquez, Rosa M</t>
  </si>
  <si>
    <t>Sindelar, Mary</t>
  </si>
  <si>
    <t>Ramirez, Nallely M</t>
  </si>
  <si>
    <t>Gutierrez-Romo, Gloria</t>
  </si>
  <si>
    <t>Calderon, Silvia</t>
  </si>
  <si>
    <t>Rodriguez, Jose</t>
  </si>
  <si>
    <t>Villa, Ivan</t>
  </si>
  <si>
    <t>Mireles, Jaime  Jr</t>
  </si>
  <si>
    <t>Sanchez, Maria E</t>
  </si>
  <si>
    <t>Sosnowski, Annette</t>
  </si>
  <si>
    <t>Garay, Taylor M</t>
  </si>
  <si>
    <t>Horazdovsky, Barbara A</t>
  </si>
  <si>
    <t>Martinez, Claudia</t>
  </si>
  <si>
    <t>Nejman, David W</t>
  </si>
  <si>
    <t>Tirado, Shirley</t>
  </si>
  <si>
    <t>George-Cvijovic, Milly</t>
  </si>
  <si>
    <t>Romo, Racheal</t>
  </si>
  <si>
    <t>Cosentino Jr., Michael</t>
  </si>
  <si>
    <t>Johnson, Mary Beth</t>
  </si>
  <si>
    <t>Solomon, Robert S</t>
  </si>
  <si>
    <t>Perez, Isahy O</t>
  </si>
  <si>
    <t>Dominguez, Imelda</t>
  </si>
  <si>
    <t>Aguirre, Susana R</t>
  </si>
  <si>
    <t>Covarrubias, Jorge E</t>
  </si>
  <si>
    <t>Serna, Alma Rosa</t>
  </si>
  <si>
    <t>Boskovich, Rebeca</t>
  </si>
  <si>
    <t>Medina, Fannie</t>
  </si>
  <si>
    <t>Gasca, Juan C</t>
  </si>
  <si>
    <t>Villa, Juan</t>
  </si>
  <si>
    <t>Kaminski, Suzanne L</t>
  </si>
  <si>
    <t>Baricovich, Michael A</t>
  </si>
  <si>
    <t>Cooper, Reginald E</t>
  </si>
  <si>
    <t>Hernandez, Jesus G</t>
  </si>
  <si>
    <t>Leroy, Phoebee</t>
  </si>
  <si>
    <t>Cosentino, Michael</t>
  </si>
  <si>
    <t>Willis, Timothy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</si>
</sst>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&quot;$&quot;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</borders>
  <cellStyleXfs count="5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2" fillId="0" borderId="0"/>
    <xf numFmtId="43" fontId="1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5" fillId="0" borderId="0"/>
    <xf numFmtId="0" fontId="5" fillId="0" borderId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14" fillId="0" borderId="0" xfId="0" applyFont="1"/>
    <xf numFmtId="38" fontId="14" fillId="0" borderId="8" xfId="0" applyNumberFormat="1" applyFont="1" applyBorder="1" applyAlignment="1" applyProtection="1">
      <alignment horizontal="center"/>
      <protection locked="0"/>
    </xf>
    <xf numFmtId="166" fontId="14" fillId="0" borderId="10" xfId="0" applyNumberFormat="1" applyFont="1" applyBorder="1" applyAlignment="1" applyProtection="1">
      <alignment horizontal="center"/>
      <protection locked="0"/>
    </xf>
    <xf numFmtId="0" fontId="6" fillId="2" borderId="14" xfId="2" applyFont="1" applyFill="1" applyBorder="1" applyAlignment="1">
      <alignment horizontal="center" vertical="center"/>
    </xf>
    <xf numFmtId="4" fontId="6" fillId="2" borderId="15" xfId="2" applyNumberFormat="1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indent="1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Protection="1">
      <protection locked="0"/>
    </xf>
    <xf numFmtId="0" fontId="30" fillId="0" borderId="0" xfId="2" applyFont="1" applyAlignment="1" applyProtection="1">
      <alignment vertical="top" wrapText="1"/>
      <protection locked="0"/>
    </xf>
    <xf numFmtId="0" fontId="6" fillId="0" borderId="0" xfId="2" applyFont="1" applyProtection="1"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horizontal="left" vertical="top" wrapText="1"/>
      <protection locked="0"/>
    </xf>
    <xf numFmtId="0" fontId="29" fillId="0" borderId="0" xfId="2" applyFont="1" applyAlignment="1" applyProtection="1">
      <alignment wrapText="1"/>
      <protection locked="0"/>
    </xf>
    <xf numFmtId="0" fontId="14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5" fontId="16" fillId="4" borderId="0" xfId="0" applyNumberFormat="1" applyFont="1" applyFill="1"/>
    <xf numFmtId="0" fontId="14" fillId="4" borderId="0" xfId="0" applyFont="1" applyFill="1"/>
    <xf numFmtId="0" fontId="6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38" fontId="6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left" vertical="center"/>
    </xf>
    <xf numFmtId="3" fontId="6" fillId="4" borderId="5" xfId="0" applyNumberFormat="1" applyFont="1" applyFill="1" applyBorder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6" fillId="4" borderId="0" xfId="0" applyFont="1" applyFill="1"/>
    <xf numFmtId="0" fontId="6" fillId="4" borderId="0" xfId="0" applyFont="1" applyFill="1" applyAlignment="1">
      <alignment horizontal="center" vertical="top"/>
    </xf>
    <xf numFmtId="164" fontId="6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left" vertical="center"/>
    </xf>
    <xf numFmtId="0" fontId="10" fillId="2" borderId="2" xfId="0" applyFont="1" applyFill="1" applyBorder="1" applyAlignment="1">
      <alignment horizontal="left" indent="1"/>
    </xf>
    <xf numFmtId="0" fontId="10" fillId="2" borderId="4" xfId="0" applyFont="1" applyFill="1" applyBorder="1" applyAlignment="1">
      <alignment horizontal="left" indent="1"/>
    </xf>
    <xf numFmtId="0" fontId="30" fillId="0" borderId="0" xfId="2" applyFont="1" applyAlignment="1">
      <alignment vertical="top"/>
    </xf>
    <xf numFmtId="0" fontId="18" fillId="4" borderId="0" xfId="0" applyFont="1" applyFill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4" borderId="0" xfId="0" applyFill="1"/>
    <xf numFmtId="0" fontId="28" fillId="4" borderId="0" xfId="1" applyFont="1" applyFill="1" applyBorder="1" applyAlignment="1" applyProtection="1">
      <alignment horizontal="left" vertical="center"/>
    </xf>
    <xf numFmtId="38" fontId="13" fillId="4" borderId="0" xfId="0" applyNumberFormat="1" applyFont="1" applyFill="1" applyAlignment="1" applyProtection="1">
      <alignment horizontal="right"/>
      <protection locked="0"/>
    </xf>
    <xf numFmtId="0" fontId="34" fillId="4" borderId="0" xfId="0" applyFont="1" applyFill="1" applyAlignment="1" applyProtection="1">
      <alignment horizontal="left" vertical="top" wrapText="1"/>
      <protection locked="0"/>
    </xf>
    <xf numFmtId="0" fontId="6" fillId="4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left"/>
    </xf>
    <xf numFmtId="0" fontId="12" fillId="4" borderId="2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38" fontId="13" fillId="4" borderId="1" xfId="0" applyNumberFormat="1" applyFont="1" applyFill="1" applyBorder="1" applyAlignment="1" applyProtection="1">
      <alignment horizontal="center"/>
      <protection locked="0"/>
    </xf>
    <xf numFmtId="0" fontId="36" fillId="4" borderId="0" xfId="0" applyFont="1" applyFill="1" applyAlignment="1">
      <alignment vertical="center"/>
    </xf>
    <xf numFmtId="0" fontId="8" fillId="0" borderId="0" xfId="1" applyAlignment="1" applyProtection="1"/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top"/>
    </xf>
    <xf numFmtId="0" fontId="2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top" wrapText="1"/>
    </xf>
    <xf numFmtId="38" fontId="13" fillId="4" borderId="0" xfId="0" applyNumberFormat="1" applyFont="1" applyFill="1" applyAlignment="1" applyProtection="1">
      <alignment horizontal="center"/>
      <protection locked="0"/>
    </xf>
    <xf numFmtId="0" fontId="16" fillId="4" borderId="0" xfId="0" applyFont="1" applyFill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right" vertical="center" wrapText="1"/>
    </xf>
    <xf numFmtId="0" fontId="16" fillId="5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38" fontId="13" fillId="7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0" fillId="0" borderId="0" xfId="21" applyFont="1"/>
    <xf numFmtId="0" fontId="6" fillId="2" borderId="35" xfId="2" applyFont="1" applyFill="1" applyBorder="1" applyAlignment="1">
      <alignment horizontal="center" vertical="center"/>
    </xf>
    <xf numFmtId="4" fontId="6" fillId="2" borderId="36" xfId="2" applyNumberFormat="1" applyFont="1" applyFill="1" applyBorder="1" applyAlignment="1">
      <alignment horizontal="center" vertical="center"/>
    </xf>
    <xf numFmtId="9" fontId="0" fillId="0" borderId="0" xfId="36" applyFont="1" applyProtection="1">
      <protection locked="0"/>
    </xf>
    <xf numFmtId="0" fontId="13" fillId="0" borderId="34" xfId="2" applyFont="1" applyBorder="1" applyAlignment="1" applyProtection="1">
      <alignment horizontal="left" vertical="center" indent="1"/>
      <protection locked="0"/>
    </xf>
    <xf numFmtId="0" fontId="13" fillId="0" borderId="37" xfId="5" applyFont="1" applyBorder="1" applyAlignment="1" applyProtection="1">
      <alignment horizontal="left" vertical="center" indent="1"/>
      <protection locked="0"/>
    </xf>
    <xf numFmtId="38" fontId="13" fillId="0" borderId="38" xfId="5" applyNumberFormat="1" applyFont="1" applyBorder="1" applyProtection="1">
      <protection locked="0"/>
    </xf>
    <xf numFmtId="0" fontId="6" fillId="0" borderId="0" xfId="5" applyFont="1" applyProtection="1">
      <protection locked="0"/>
    </xf>
    <xf numFmtId="0" fontId="13" fillId="0" borderId="39" xfId="5" applyFont="1" applyBorder="1" applyAlignment="1" applyProtection="1">
      <alignment horizontal="left" vertical="center" indent="1"/>
      <protection locked="0"/>
    </xf>
    <xf numFmtId="38" fontId="13" fillId="0" borderId="40" xfId="5" applyNumberFormat="1" applyFont="1" applyBorder="1" applyProtection="1">
      <protection locked="0"/>
    </xf>
    <xf numFmtId="0" fontId="10" fillId="2" borderId="46" xfId="0" applyFont="1" applyFill="1" applyBorder="1" applyAlignment="1">
      <alignment horizontal="left" indent="1"/>
    </xf>
    <xf numFmtId="0" fontId="10" fillId="2" borderId="47" xfId="0" applyFont="1" applyFill="1" applyBorder="1" applyAlignment="1">
      <alignment horizontal="left" indent="1"/>
    </xf>
    <xf numFmtId="0" fontId="6" fillId="4" borderId="45" xfId="0" applyFont="1" applyFill="1" applyBorder="1" applyAlignment="1">
      <alignment horizontal="left" vertical="center"/>
    </xf>
    <xf numFmtId="164" fontId="0" fillId="0" borderId="45" xfId="36" applyNumberFormat="1" applyFont="1" applyFill="1" applyBorder="1"/>
    <xf numFmtId="164" fontId="6" fillId="4" borderId="45" xfId="0" applyNumberFormat="1" applyFont="1" applyFill="1" applyBorder="1" applyAlignment="1">
      <alignment horizontal="left" vertical="center"/>
    </xf>
    <xf numFmtId="0" fontId="1" fillId="0" borderId="48" xfId="51" applyBorder="1"/>
    <xf numFmtId="0" fontId="6" fillId="2" borderId="49" xfId="2" applyFont="1" applyFill="1" applyBorder="1" applyAlignment="1">
      <alignment horizontal="center"/>
    </xf>
    <xf numFmtId="0" fontId="1" fillId="0" borderId="50" xfId="51" applyBorder="1"/>
    <xf numFmtId="0" fontId="1" fillId="0" borderId="51" xfId="51" applyBorder="1"/>
    <xf numFmtId="0" fontId="6" fillId="2" borderId="52" xfId="2" applyFont="1" applyFill="1" applyBorder="1" applyAlignment="1">
      <alignment horizontal="center"/>
    </xf>
    <xf numFmtId="0" fontId="6" fillId="2" borderId="53" xfId="2" applyFont="1" applyFill="1" applyBorder="1" applyAlignment="1">
      <alignment horizontal="center"/>
    </xf>
    <xf numFmtId="0" fontId="13" fillId="0" borderId="54" xfId="2" applyFont="1" applyBorder="1" applyAlignment="1" applyProtection="1">
      <alignment horizontal="left" vertical="center" indent="1"/>
      <protection locked="0"/>
    </xf>
    <xf numFmtId="0" fontId="13" fillId="0" borderId="48" xfId="5" applyFont="1" applyBorder="1" applyAlignment="1" applyProtection="1">
      <alignment horizontal="left" vertical="center" indent="1"/>
      <protection locked="0"/>
    </xf>
    <xf numFmtId="0" fontId="13" fillId="0" borderId="48" xfId="2" applyFont="1" applyBorder="1" applyProtection="1">
      <protection locked="0"/>
    </xf>
    <xf numFmtId="0" fontId="13" fillId="0" borderId="48" xfId="0" applyFont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55" xfId="0" applyBorder="1" applyProtection="1">
      <protection locked="0"/>
    </xf>
    <xf numFmtId="0" fontId="6" fillId="2" borderId="56" xfId="2" applyFont="1" applyFill="1" applyBorder="1" applyAlignment="1">
      <alignment horizontal="center"/>
    </xf>
    <xf numFmtId="0" fontId="13" fillId="0" borderId="48" xfId="2" applyFont="1" applyBorder="1" applyAlignment="1" applyProtection="1">
      <alignment horizontal="left" vertical="center" indent="1"/>
      <protection locked="0"/>
    </xf>
    <xf numFmtId="0" fontId="13" fillId="0" borderId="55" xfId="2" applyFont="1" applyBorder="1" applyAlignment="1" applyProtection="1">
      <alignment horizontal="left" vertical="center" indent="1"/>
      <protection locked="0"/>
    </xf>
    <xf numFmtId="49" fontId="13" fillId="0" borderId="57" xfId="2" applyNumberFormat="1" applyFont="1" applyBorder="1" applyAlignment="1" applyProtection="1">
      <alignment horizontal="left"/>
      <protection locked="0"/>
    </xf>
    <xf numFmtId="0" fontId="13" fillId="0" borderId="58" xfId="2" applyFont="1" applyBorder="1" applyAlignment="1" applyProtection="1">
      <alignment horizontal="left" vertical="center" indent="1"/>
      <protection locked="0"/>
    </xf>
    <xf numFmtId="0" fontId="1" fillId="0" borderId="59" xfId="51" applyBorder="1"/>
    <xf numFmtId="0" fontId="16" fillId="6" borderId="41" xfId="5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/>
    </xf>
    <xf numFmtId="0" fontId="40" fillId="6" borderId="41" xfId="5" applyFont="1" applyFill="1" applyBorder="1" applyAlignment="1">
      <alignment horizontal="center" vertical="center"/>
    </xf>
    <xf numFmtId="165" fontId="16" fillId="4" borderId="42" xfId="5" applyNumberFormat="1" applyFont="1" applyFill="1" applyBorder="1" applyAlignment="1" applyProtection="1">
      <alignment horizontal="center" vertical="center"/>
      <protection locked="0"/>
    </xf>
    <xf numFmtId="165" fontId="16" fillId="4" borderId="43" xfId="5" applyNumberFormat="1" applyFont="1" applyFill="1" applyBorder="1" applyAlignment="1" applyProtection="1">
      <alignment horizontal="center" vertical="center"/>
      <protection locked="0"/>
    </xf>
    <xf numFmtId="165" fontId="16" fillId="4" borderId="44" xfId="5" applyNumberFormat="1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6" fillId="4" borderId="41" xfId="5" applyFont="1" applyFill="1" applyBorder="1" applyAlignment="1" applyProtection="1">
      <alignment horizontal="left" vertical="center"/>
      <protection locked="0"/>
    </xf>
    <xf numFmtId="0" fontId="14" fillId="4" borderId="41" xfId="5" applyFill="1" applyBorder="1" applyAlignment="1" applyProtection="1">
      <alignment horizontal="left" vertical="center"/>
      <protection locked="0"/>
    </xf>
    <xf numFmtId="0" fontId="10" fillId="4" borderId="28" xfId="0" applyFont="1" applyFill="1" applyBorder="1" applyAlignment="1">
      <alignment horizontal="left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left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12" fillId="0" borderId="0" xfId="2" applyFont="1" applyAlignment="1">
      <alignment horizontal="center" vertical="top"/>
    </xf>
    <xf numFmtId="0" fontId="35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left" wrapText="1" indent="1"/>
    </xf>
    <xf numFmtId="0" fontId="14" fillId="0" borderId="0" xfId="0" applyFont="1" applyAlignment="1">
      <alignment horizontal="left" wrapText="1" indent="1"/>
    </xf>
    <xf numFmtId="0" fontId="2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27" fillId="0" borderId="0" xfId="0" applyFont="1" applyAlignment="1">
      <alignment horizontal="left" vertical="top" wrapText="1"/>
    </xf>
    <xf numFmtId="0" fontId="33" fillId="3" borderId="0" xfId="0" applyFont="1" applyFill="1" applyAlignment="1">
      <alignment vertical="center" wrapText="1"/>
    </xf>
    <xf numFmtId="0" fontId="20" fillId="0" borderId="0" xfId="0" applyFont="1" applyAlignment="1">
      <alignment horizontal="left" wrapText="1" indent="1"/>
    </xf>
    <xf numFmtId="0" fontId="32" fillId="0" borderId="0" xfId="0" applyFont="1" applyAlignment="1">
      <alignment horizontal="left" vertical="center" wrapText="1" indent="1"/>
    </xf>
    <xf numFmtId="0" fontId="14" fillId="0" borderId="21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23" xfId="0" applyFont="1" applyBorder="1" applyAlignment="1">
      <alignment horizontal="left" vertical="center" wrapText="1" indent="1"/>
    </xf>
    <xf numFmtId="0" fontId="26" fillId="0" borderId="24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indent="1"/>
    </xf>
    <xf numFmtId="0" fontId="14" fillId="0" borderId="18" xfId="0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wrapText="1" indent="1"/>
    </xf>
    <xf numFmtId="0" fontId="14" fillId="0" borderId="20" xfId="0" applyFont="1" applyBorder="1" applyAlignment="1">
      <alignment horizontal="left" vertical="center" wrapText="1" indent="1"/>
    </xf>
    <xf numFmtId="38" fontId="14" fillId="0" borderId="9" xfId="0" applyNumberFormat="1" applyFont="1" applyBorder="1" applyAlignment="1" applyProtection="1">
      <alignment horizontal="center"/>
      <protection locked="0"/>
    </xf>
    <xf numFmtId="38" fontId="14" fillId="0" borderId="7" xfId="0" applyNumberFormat="1" applyFont="1" applyBorder="1" applyAlignment="1" applyProtection="1">
      <alignment horizontal="center"/>
      <protection locked="0"/>
    </xf>
    <xf numFmtId="166" fontId="14" fillId="0" borderId="9" xfId="0" applyNumberFormat="1" applyFont="1" applyBorder="1" applyAlignment="1" applyProtection="1">
      <alignment horizontal="center"/>
      <protection locked="0"/>
    </xf>
    <xf numFmtId="166" fontId="14" fillId="0" borderId="7" xfId="0" applyNumberFormat="1" applyFont="1" applyBorder="1" applyAlignment="1" applyProtection="1">
      <alignment horizontal="center"/>
      <protection locked="0"/>
    </xf>
  </cellXfs>
  <cellStyles count="52">
    <cellStyle name="Comma" xfId="21" builtinId="3"/>
    <cellStyle name="Comma 2" xfId="3" xr:uid="{00000000-0005-0000-0000-000000000000}"/>
    <cellStyle name="Currency 2" xfId="20" xr:uid="{00000000-0005-0000-0000-000001000000}"/>
    <cellStyle name="Currency 2 2" xfId="35" xr:uid="{0E3E672F-A8A9-4836-AEAD-7121E0DD70E6}"/>
    <cellStyle name="Currency 2 3" xfId="50" xr:uid="{E825D03A-9B1A-476D-B423-226CCC983A4C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10" xfId="51" xr:uid="{B0D120CF-0B45-4C33-9A1C-F556F164A234}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3 2 2 2" xfId="26" xr:uid="{178F9C51-701F-4E4C-8625-C5A62D492B3E}"/>
    <cellStyle name="Normal 3 2 2 3" xfId="41" xr:uid="{4021626F-16DE-4AFE-B993-D07A57B61035}"/>
    <cellStyle name="Normal 3 2 3" xfId="23" xr:uid="{D5E27353-F996-4E1E-994F-75A1A3F36220}"/>
    <cellStyle name="Normal 3 2 4" xfId="38" xr:uid="{08EB3164-054E-4C51-9260-8E8A2703ECAC}"/>
    <cellStyle name="Normal 3 3" xfId="22" xr:uid="{8F45EBC0-3989-46AC-8E72-379395F86A01}"/>
    <cellStyle name="Normal 3 4" xfId="37" xr:uid="{105813F6-A988-4164-9351-B408EEBB5285}"/>
    <cellStyle name="Normal 4" xfId="9" xr:uid="{00000000-0005-0000-0000-00000B000000}"/>
    <cellStyle name="Normal 4 2" xfId="24" xr:uid="{4E3C0CC5-2467-4B0E-974E-898E22E964AF}"/>
    <cellStyle name="Normal 4 3" xfId="39" xr:uid="{FF24216D-AEB8-4B8D-9F05-DD894A32F115}"/>
    <cellStyle name="Normal 5" xfId="10" xr:uid="{00000000-0005-0000-0000-00000C000000}"/>
    <cellStyle name="Normal 5 2" xfId="12" xr:uid="{00000000-0005-0000-0000-00000D000000}"/>
    <cellStyle name="Normal 5 2 2" xfId="27" xr:uid="{74C642AD-6D83-4CB7-9B33-F965716C7330}"/>
    <cellStyle name="Normal 5 2 3" xfId="42" xr:uid="{6F17E226-8C20-4202-92ED-70397310EDA9}"/>
    <cellStyle name="Normal 5 3" xfId="25" xr:uid="{3EC9DB16-D200-4C63-BF7F-8C9434CE2AE1}"/>
    <cellStyle name="Normal 5 4" xfId="40" xr:uid="{3957AA8A-F0FF-4656-8B52-53CCC7968FF8}"/>
    <cellStyle name="Normal 6" xfId="13" xr:uid="{00000000-0005-0000-0000-00000E000000}"/>
    <cellStyle name="Normal 6 2" xfId="28" xr:uid="{420666E4-3C16-40D2-BD97-F57934E5248B}"/>
    <cellStyle name="Normal 6 3" xfId="43" xr:uid="{0D38A298-507C-48A0-B63A-0A535BC4F022}"/>
    <cellStyle name="Normal 7" xfId="14" xr:uid="{00000000-0005-0000-0000-00000F000000}"/>
    <cellStyle name="Normal 7 2" xfId="15" xr:uid="{00000000-0005-0000-0000-000010000000}"/>
    <cellStyle name="Normal 7 2 2" xfId="30" xr:uid="{D2515FB7-54FD-4D5C-8354-E7099C0E503C}"/>
    <cellStyle name="Normal 7 2 3" xfId="45" xr:uid="{8D37622F-19A4-4C8C-B83C-2B05D5B82D3E}"/>
    <cellStyle name="Normal 7 3" xfId="17" xr:uid="{00000000-0005-0000-0000-000011000000}"/>
    <cellStyle name="Normal 7 3 2" xfId="32" xr:uid="{3578F1C1-82DF-4D46-97AC-D6A87FDC18DA}"/>
    <cellStyle name="Normal 7 3 3" xfId="47" xr:uid="{4CFBB2DA-4CCA-488E-8FD6-2FD640ED2D17}"/>
    <cellStyle name="Normal 7 4" xfId="29" xr:uid="{DBF0520B-A109-44CE-A055-8832BCC29D7E}"/>
    <cellStyle name="Normal 7 5" xfId="44" xr:uid="{8CAB5BF0-4179-40F1-BD73-1967EDCA3CB6}"/>
    <cellStyle name="Normal 8" xfId="16" xr:uid="{00000000-0005-0000-0000-000012000000}"/>
    <cellStyle name="Normal 8 2" xfId="31" xr:uid="{391C0BFA-7519-4CDA-B2E0-E8AD178F8B0A}"/>
    <cellStyle name="Normal 8 3" xfId="46" xr:uid="{0C5EE9C6-80DC-470F-BA13-8E2DA7E935CE}"/>
    <cellStyle name="Normal 9" xfId="18" xr:uid="{00000000-0005-0000-0000-000013000000}"/>
    <cellStyle name="Normal 9 2" xfId="33" xr:uid="{B159DA3F-0352-45FD-AD27-DD00C6AADE49}"/>
    <cellStyle name="Normal 9 3" xfId="48" xr:uid="{AA5F6386-A314-4D11-84AB-CA0C765B8EB7}"/>
    <cellStyle name="Percent" xfId="36" builtinId="5"/>
    <cellStyle name="Percent 2" xfId="19" xr:uid="{00000000-0005-0000-0000-000018000000}"/>
    <cellStyle name="Percent 2 2" xfId="34" xr:uid="{89143EC4-26C9-49D2-A4AC-C0C61F21E2ED}"/>
    <cellStyle name="Percent 2 3" xfId="49" xr:uid="{238516C1-0F70-46B7-95F4-7137F211655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14FC"/>
      <color rgb="FF800000"/>
      <color rgb="FFFFE1C3"/>
      <color rgb="FFFFFFCC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25726</xdr:colOff>
      <xdr:row>30</xdr:row>
      <xdr:rowOff>98671</xdr:rowOff>
    </xdr:from>
    <xdr:to>
      <xdr:col>5</xdr:col>
      <xdr:colOff>229897</xdr:colOff>
      <xdr:row>36</xdr:row>
      <xdr:rowOff>49212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701" y="4989759"/>
          <a:ext cx="4147521" cy="925266"/>
        </a:xfrm>
        <a:prstGeom prst="rect">
          <a:avLst/>
        </a:prstGeom>
        <a:ln w="53975" cmpd="sng">
          <a:solidFill>
            <a:srgbClr val="7030A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414338</xdr:colOff>
      <xdr:row>16</xdr:row>
      <xdr:rowOff>166688</xdr:rowOff>
    </xdr:from>
    <xdr:to>
      <xdr:col>15</xdr:col>
      <xdr:colOff>261977</xdr:colOff>
      <xdr:row>21</xdr:row>
      <xdr:rowOff>71444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3588" y="3109913"/>
          <a:ext cx="5076864" cy="857256"/>
        </a:xfrm>
        <a:prstGeom prst="rect">
          <a:avLst/>
        </a:prstGeom>
        <a:ln w="53975">
          <a:solidFill>
            <a:srgbClr val="7030A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6</xdr:row>
          <xdr:rowOff>152400</xdr:rowOff>
        </xdr:from>
        <xdr:to>
          <xdr:col>1</xdr:col>
          <xdr:colOff>2057400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opLeftCell="A16" zoomScaleNormal="100" workbookViewId="0">
      <selection activeCell="D25" sqref="D25"/>
    </sheetView>
  </sheetViews>
  <sheetFormatPr defaultColWidth="9.109375" defaultRowHeight="10.199999999999999" x14ac:dyDescent="0.25"/>
  <cols>
    <col min="1" max="1" width="2.5546875" style="27" customWidth="1"/>
    <col min="2" max="2" width="10.6640625" style="27" customWidth="1"/>
    <col min="3" max="3" width="20.44140625" style="27" customWidth="1"/>
    <col min="4" max="4" width="15.44140625" style="27" customWidth="1"/>
    <col min="5" max="6" width="8.5546875" style="27" customWidth="1"/>
    <col min="7" max="7" width="22.6640625" style="27" bestFit="1" customWidth="1"/>
    <col min="8" max="8" width="19.6640625" style="27" customWidth="1"/>
    <col min="9" max="9" width="2.5546875" style="27" customWidth="1"/>
    <col min="10" max="10" width="2.6640625" style="27" customWidth="1"/>
    <col min="11" max="11" width="20.6640625" style="27" customWidth="1"/>
    <col min="12" max="12" width="26.6640625" style="27" customWidth="1"/>
    <col min="13" max="16384" width="9.109375" style="27"/>
  </cols>
  <sheetData>
    <row r="1" spans="1:12" ht="13.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2" ht="12.75" customHeight="1" x14ac:dyDescent="0.25">
      <c r="A2" s="125" t="s">
        <v>34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2" ht="12.75" customHeight="1" x14ac:dyDescent="0.25">
      <c r="A3" s="126" t="s">
        <v>35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2" ht="12.75" customHeight="1" x14ac:dyDescent="0.25">
      <c r="A4" s="126" t="s">
        <v>51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2" ht="12.75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53"/>
      <c r="L5" s="53"/>
    </row>
    <row r="6" spans="1:12" ht="13.8" x14ac:dyDescent="0.25">
      <c r="A6" s="119" t="s">
        <v>56</v>
      </c>
      <c r="B6" s="119"/>
      <c r="C6" s="119"/>
      <c r="D6" s="119"/>
      <c r="E6" s="119"/>
      <c r="F6" s="119"/>
      <c r="G6" s="119"/>
      <c r="H6" s="119"/>
      <c r="I6" s="119"/>
      <c r="J6" s="119"/>
      <c r="K6" s="29"/>
      <c r="L6" s="29"/>
    </row>
    <row r="7" spans="1:12" ht="13.8" x14ac:dyDescent="0.25">
      <c r="A7" s="119" t="s">
        <v>57</v>
      </c>
      <c r="B7" s="119"/>
      <c r="C7" s="119"/>
      <c r="D7" s="119"/>
      <c r="E7" s="119"/>
      <c r="F7" s="119"/>
      <c r="G7" s="119"/>
      <c r="H7" s="119"/>
      <c r="I7" s="119"/>
      <c r="J7" s="119"/>
      <c r="K7" s="29"/>
      <c r="L7" s="29"/>
    </row>
    <row r="8" spans="1:12" ht="13.8" x14ac:dyDescent="0.25">
      <c r="A8" s="54"/>
      <c r="B8" s="55"/>
      <c r="C8" s="55"/>
      <c r="E8" s="64" t="s">
        <v>58</v>
      </c>
      <c r="F8" s="65">
        <v>2025</v>
      </c>
      <c r="G8" s="55"/>
      <c r="H8" s="55"/>
      <c r="I8" s="55"/>
      <c r="J8" s="55"/>
      <c r="K8" s="29"/>
      <c r="L8" s="29"/>
    </row>
    <row r="9" spans="1:12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3.8" thickBot="1" x14ac:dyDescent="0.25">
      <c r="C10" s="30" t="s">
        <v>27</v>
      </c>
      <c r="D10" s="121" t="s">
        <v>78</v>
      </c>
      <c r="E10" s="122"/>
      <c r="F10" s="122"/>
      <c r="G10" s="123"/>
      <c r="H10" s="31" t="s">
        <v>33</v>
      </c>
      <c r="I10" s="28"/>
      <c r="J10" s="28"/>
      <c r="K10" s="28"/>
      <c r="L10" s="28"/>
    </row>
    <row r="11" spans="1:12" ht="13.8" thickBot="1" x14ac:dyDescent="0.3">
      <c r="C11" s="30" t="s">
        <v>17</v>
      </c>
      <c r="D11" s="120" t="s">
        <v>79</v>
      </c>
      <c r="E11" s="120"/>
      <c r="F11" s="120"/>
      <c r="G11" s="120"/>
      <c r="H11" s="32" t="s">
        <v>30</v>
      </c>
      <c r="I11" s="56" t="s">
        <v>83</v>
      </c>
      <c r="J11" s="33"/>
      <c r="K11" s="34"/>
      <c r="L11" s="28"/>
    </row>
    <row r="12" spans="1:12" ht="13.8" thickBot="1" x14ac:dyDescent="0.25">
      <c r="C12" s="30" t="s">
        <v>18</v>
      </c>
      <c r="D12" s="118" t="s">
        <v>80</v>
      </c>
      <c r="E12" s="118"/>
      <c r="F12" s="118"/>
      <c r="G12" s="118"/>
      <c r="H12" s="32" t="s">
        <v>31</v>
      </c>
      <c r="I12" s="57"/>
      <c r="J12" s="28"/>
      <c r="K12" s="28"/>
      <c r="L12" s="28"/>
    </row>
    <row r="13" spans="1:12" ht="13.8" thickBot="1" x14ac:dyDescent="0.25">
      <c r="C13" s="30" t="s">
        <v>19</v>
      </c>
      <c r="D13" s="118" t="s">
        <v>81</v>
      </c>
      <c r="E13" s="118"/>
      <c r="F13" s="118"/>
      <c r="G13" s="118"/>
      <c r="H13" s="32" t="s">
        <v>32</v>
      </c>
      <c r="I13" s="57"/>
    </row>
    <row r="14" spans="1:12" ht="13.8" thickBot="1" x14ac:dyDescent="0.25">
      <c r="C14" s="30" t="s">
        <v>73</v>
      </c>
      <c r="D14" s="128" t="s">
        <v>82</v>
      </c>
      <c r="E14" s="129"/>
      <c r="F14" s="129"/>
      <c r="G14" s="129"/>
      <c r="H14" s="28" t="s">
        <v>37</v>
      </c>
      <c r="I14" s="58"/>
    </row>
    <row r="15" spans="1:12" ht="13.2" x14ac:dyDescent="0.2">
      <c r="C15" s="30"/>
      <c r="D15" s="76"/>
      <c r="E15" s="77"/>
      <c r="F15" s="77"/>
      <c r="G15" s="77"/>
      <c r="H15" s="28"/>
      <c r="I15" s="78"/>
    </row>
    <row r="16" spans="1:12" ht="14.4" thickBot="1" x14ac:dyDescent="0.25">
      <c r="B16" s="82" t="s">
        <v>74</v>
      </c>
      <c r="C16" s="30"/>
      <c r="D16" s="76"/>
      <c r="H16" s="63"/>
      <c r="I16" s="63"/>
    </row>
    <row r="17" spans="2:10" ht="11.25" customHeight="1" thickBot="1" x14ac:dyDescent="0.3">
      <c r="B17" s="130" t="s">
        <v>76</v>
      </c>
      <c r="C17" s="131"/>
      <c r="D17" s="131"/>
      <c r="E17" s="131"/>
      <c r="F17" s="131"/>
      <c r="G17" s="132"/>
      <c r="H17" s="80" t="s">
        <v>75</v>
      </c>
      <c r="I17" s="81" t="s">
        <v>83</v>
      </c>
    </row>
    <row r="18" spans="2:10" ht="10.8" thickBot="1" x14ac:dyDescent="0.3">
      <c r="B18" s="133"/>
      <c r="C18" s="134"/>
      <c r="D18" s="134"/>
      <c r="E18" s="134"/>
      <c r="F18" s="134"/>
      <c r="G18" s="135"/>
      <c r="H18" s="79"/>
      <c r="I18" s="79"/>
    </row>
    <row r="19" spans="2:10" ht="12.75" customHeight="1" x14ac:dyDescent="0.25">
      <c r="B19" s="79"/>
      <c r="C19" s="79"/>
      <c r="D19" s="79"/>
      <c r="E19" s="79"/>
      <c r="F19" s="79"/>
      <c r="G19" s="79"/>
      <c r="H19" s="79"/>
      <c r="I19" s="79"/>
    </row>
    <row r="20" spans="2:10" ht="13.2" x14ac:dyDescent="0.25">
      <c r="C20" s="36"/>
      <c r="D20" s="36"/>
      <c r="F20"/>
      <c r="G20" s="35"/>
      <c r="H20" s="35"/>
      <c r="I20" s="35"/>
    </row>
    <row r="21" spans="2:10" ht="13.2" x14ac:dyDescent="0.25">
      <c r="B21" s="138" t="s">
        <v>13</v>
      </c>
      <c r="C21" s="139"/>
      <c r="D21" s="67">
        <v>5</v>
      </c>
      <c r="E21" s="61"/>
      <c r="F21" s="59"/>
      <c r="G21" s="95" t="s">
        <v>22</v>
      </c>
      <c r="H21" s="96"/>
      <c r="I21" s="37"/>
    </row>
    <row r="22" spans="2:10" ht="13.2" x14ac:dyDescent="0.25">
      <c r="B22" s="138" t="s">
        <v>14</v>
      </c>
      <c r="C22" s="139"/>
      <c r="D22" s="67">
        <v>5</v>
      </c>
      <c r="E22" s="61"/>
      <c r="F22" s="59"/>
      <c r="G22" s="97" t="s">
        <v>0</v>
      </c>
      <c r="H22" s="98">
        <v>0.68609085372774659</v>
      </c>
      <c r="I22" s="38"/>
    </row>
    <row r="23" spans="2:10" ht="13.2" x14ac:dyDescent="0.25">
      <c r="B23" s="140"/>
      <c r="C23" s="141"/>
      <c r="D23" s="75"/>
      <c r="E23" s="61"/>
      <c r="F23" s="59"/>
      <c r="G23" s="97" t="s">
        <v>5</v>
      </c>
      <c r="H23" s="98">
        <v>7.0940253027511724E-2</v>
      </c>
      <c r="I23" s="38"/>
    </row>
    <row r="24" spans="2:10" ht="13.2" x14ac:dyDescent="0.25">
      <c r="B24" s="50" t="s">
        <v>12</v>
      </c>
      <c r="C24" s="51"/>
      <c r="D24" s="66"/>
      <c r="E24" s="63"/>
      <c r="F24" s="59"/>
      <c r="G24" s="99" t="s">
        <v>29</v>
      </c>
      <c r="H24" s="98">
        <v>0.14215329861262693</v>
      </c>
      <c r="I24" s="38"/>
    </row>
    <row r="25" spans="2:10" ht="13.2" x14ac:dyDescent="0.25">
      <c r="B25" s="40" t="s">
        <v>15</v>
      </c>
      <c r="C25" s="41"/>
      <c r="D25" s="83">
        <v>165</v>
      </c>
      <c r="E25" s="61"/>
      <c r="F25" s="59"/>
      <c r="G25" s="97" t="s">
        <v>1</v>
      </c>
      <c r="H25" s="98">
        <v>6.0026367946356074E-2</v>
      </c>
    </row>
    <row r="26" spans="2:10" ht="13.2" x14ac:dyDescent="0.25">
      <c r="B26" s="42" t="s">
        <v>16</v>
      </c>
      <c r="C26" s="43"/>
      <c r="D26" s="83"/>
      <c r="E26" s="61"/>
      <c r="F26" s="59"/>
      <c r="G26" s="97" t="s">
        <v>7</v>
      </c>
      <c r="H26" s="98">
        <v>5.4569425405778251E-7</v>
      </c>
    </row>
    <row r="27" spans="2:10" ht="13.2" x14ac:dyDescent="0.25">
      <c r="B27" s="50" t="s">
        <v>11</v>
      </c>
      <c r="C27" s="51"/>
      <c r="D27" s="66"/>
      <c r="E27" s="63"/>
      <c r="F27" s="59"/>
      <c r="G27" s="97" t="s">
        <v>8</v>
      </c>
      <c r="H27" s="98">
        <v>1.6370827621733475E-2</v>
      </c>
    </row>
    <row r="28" spans="2:10" ht="13.2" x14ac:dyDescent="0.25">
      <c r="B28" s="40" t="s">
        <v>15</v>
      </c>
      <c r="C28" s="41"/>
      <c r="D28" s="83">
        <v>53</v>
      </c>
      <c r="E28" s="61"/>
      <c r="F28" s="59"/>
      <c r="G28" s="97" t="s">
        <v>6</v>
      </c>
      <c r="H28" s="98">
        <v>6.3913348118009652E-3</v>
      </c>
    </row>
    <row r="29" spans="2:10" ht="13.2" x14ac:dyDescent="0.25">
      <c r="B29" s="42" t="s">
        <v>16</v>
      </c>
      <c r="C29" s="43"/>
      <c r="D29" s="83">
        <v>89</v>
      </c>
      <c r="E29" s="61"/>
      <c r="F29" s="59"/>
      <c r="G29" s="97" t="s">
        <v>9</v>
      </c>
      <c r="H29" s="98"/>
      <c r="J29" s="39"/>
    </row>
    <row r="30" spans="2:10" ht="13.2" x14ac:dyDescent="0.25">
      <c r="B30" s="59"/>
      <c r="C30" s="59"/>
      <c r="D30" s="59"/>
      <c r="E30" s="59"/>
      <c r="F30" s="59"/>
      <c r="G30" s="99" t="s">
        <v>2</v>
      </c>
      <c r="H30" s="98"/>
      <c r="J30" s="44"/>
    </row>
    <row r="31" spans="2:10" ht="13.2" x14ac:dyDescent="0.25">
      <c r="B31" s="59"/>
      <c r="C31" s="59"/>
      <c r="D31" s="59"/>
      <c r="E31" s="59"/>
      <c r="F31" s="59"/>
      <c r="G31" s="97" t="s">
        <v>28</v>
      </c>
      <c r="H31" s="98"/>
      <c r="I31" s="28"/>
      <c r="J31" s="46"/>
    </row>
    <row r="32" spans="2:10" ht="13.2" x14ac:dyDescent="0.25">
      <c r="B32" s="59"/>
      <c r="C32" s="59"/>
      <c r="D32" s="59"/>
      <c r="E32" s="59"/>
      <c r="F32" s="59"/>
      <c r="G32" s="97" t="s">
        <v>10</v>
      </c>
      <c r="H32" s="98">
        <v>0</v>
      </c>
      <c r="I32" s="28"/>
    </row>
    <row r="33" spans="2:12" ht="13.2" x14ac:dyDescent="0.25">
      <c r="B33" s="59"/>
      <c r="C33" s="59"/>
      <c r="D33" s="59"/>
      <c r="E33" s="59"/>
      <c r="F33" s="59"/>
      <c r="G33" s="97" t="s">
        <v>3</v>
      </c>
      <c r="H33" s="98"/>
    </row>
    <row r="34" spans="2:12" ht="13.2" x14ac:dyDescent="0.25">
      <c r="B34" s="59"/>
      <c r="C34" s="59"/>
      <c r="D34" s="59"/>
      <c r="E34" s="59"/>
      <c r="F34" s="59"/>
      <c r="G34" s="99" t="s">
        <v>4</v>
      </c>
      <c r="H34" s="98">
        <v>1.8026518557970193E-2</v>
      </c>
      <c r="I34" s="47"/>
    </row>
    <row r="35" spans="2:12" ht="13.2" x14ac:dyDescent="0.25">
      <c r="B35" s="35"/>
      <c r="C35" s="59"/>
      <c r="D35" s="59"/>
      <c r="E35" s="59"/>
      <c r="F35" s="59"/>
      <c r="G35" s="97" t="s">
        <v>4</v>
      </c>
      <c r="H35" s="98"/>
      <c r="I35" s="28"/>
    </row>
    <row r="36" spans="2:12" ht="13.2" x14ac:dyDescent="0.25">
      <c r="C36" s="59"/>
      <c r="D36" s="59"/>
      <c r="E36" s="59"/>
      <c r="F36" s="59"/>
      <c r="I36" s="28"/>
    </row>
    <row r="37" spans="2:12" ht="13.2" x14ac:dyDescent="0.25">
      <c r="B37" s="59"/>
      <c r="C37" s="59"/>
      <c r="D37" s="59"/>
      <c r="E37" s="59"/>
      <c r="F37" s="59"/>
      <c r="G37" s="137" t="s">
        <v>71</v>
      </c>
      <c r="H37" s="137"/>
      <c r="I37" s="28"/>
    </row>
    <row r="38" spans="2:12" ht="12.75" customHeight="1" x14ac:dyDescent="0.2">
      <c r="B38" s="136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36"/>
      <c r="D38" s="136"/>
      <c r="E38" s="62"/>
      <c r="G38" s="137"/>
      <c r="H38" s="137"/>
      <c r="L38" s="45"/>
    </row>
    <row r="39" spans="2:12" ht="13.2" x14ac:dyDescent="0.25">
      <c r="B39" s="136"/>
      <c r="C39" s="136"/>
      <c r="D39" s="136"/>
      <c r="E39" s="62"/>
      <c r="G39" s="72" t="s">
        <v>61</v>
      </c>
      <c r="H39" s="142" t="s">
        <v>69</v>
      </c>
      <c r="I39" s="142"/>
      <c r="J39" s="142"/>
    </row>
    <row r="40" spans="2:12" ht="13.2" x14ac:dyDescent="0.25">
      <c r="B40" s="136"/>
      <c r="C40" s="136"/>
      <c r="D40" s="136"/>
      <c r="E40" s="62"/>
      <c r="H40" s="27" t="s">
        <v>68</v>
      </c>
    </row>
    <row r="41" spans="2:12" ht="13.2" x14ac:dyDescent="0.25">
      <c r="B41" s="136"/>
      <c r="C41" s="136"/>
      <c r="D41" s="136"/>
      <c r="E41" s="62"/>
      <c r="G41" s="68"/>
    </row>
    <row r="42" spans="2:12" ht="13.2" x14ac:dyDescent="0.25">
      <c r="B42" s="136"/>
      <c r="C42" s="136"/>
      <c r="D42" s="136"/>
      <c r="E42" s="62"/>
      <c r="G42" s="72" t="s">
        <v>62</v>
      </c>
      <c r="H42" s="27" t="s">
        <v>65</v>
      </c>
    </row>
    <row r="43" spans="2:12" ht="13.2" x14ac:dyDescent="0.25">
      <c r="B43" s="73"/>
      <c r="C43" s="73"/>
      <c r="D43" s="73"/>
      <c r="E43" s="62"/>
      <c r="G43" s="72"/>
      <c r="H43" s="60" t="s">
        <v>64</v>
      </c>
    </row>
    <row r="44" spans="2:12" ht="12.75" customHeight="1" x14ac:dyDescent="0.25">
      <c r="B44" s="60" t="s">
        <v>38</v>
      </c>
      <c r="C44" s="73"/>
      <c r="D44" s="73"/>
      <c r="E44" s="62"/>
    </row>
    <row r="45" spans="2:12" ht="36" customHeight="1" x14ac:dyDescent="0.25">
      <c r="G45" s="72" t="s">
        <v>66</v>
      </c>
      <c r="H45" s="74" t="s">
        <v>72</v>
      </c>
      <c r="I45" s="70"/>
      <c r="J45" s="70"/>
    </row>
    <row r="46" spans="2:12" x14ac:dyDescent="0.25">
      <c r="G46" s="35"/>
      <c r="H46" s="60" t="s">
        <v>70</v>
      </c>
      <c r="I46" s="70"/>
      <c r="J46" s="70"/>
    </row>
    <row r="47" spans="2:12" x14ac:dyDescent="0.25">
      <c r="B47" s="48" t="s">
        <v>41</v>
      </c>
      <c r="C47" s="49" t="s">
        <v>67</v>
      </c>
      <c r="G47" s="35"/>
      <c r="H47" s="70"/>
      <c r="I47" s="70"/>
      <c r="J47" s="70"/>
    </row>
    <row r="48" spans="2:12" x14ac:dyDescent="0.25">
      <c r="G48" s="71"/>
      <c r="I48" s="71"/>
      <c r="J48" s="71"/>
    </row>
    <row r="50" spans="7:7" ht="13.2" x14ac:dyDescent="0.25">
      <c r="G50" s="69"/>
    </row>
    <row r="51" spans="7:7" x14ac:dyDescent="0.25">
      <c r="G51" s="35"/>
    </row>
    <row r="52" spans="7:7" x14ac:dyDescent="0.25">
      <c r="G52" s="35"/>
    </row>
    <row r="53" spans="7:7" x14ac:dyDescent="0.25">
      <c r="G53" s="35"/>
    </row>
    <row r="54" spans="7:7" x14ac:dyDescent="0.25">
      <c r="G54" s="35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3:G13"/>
    <mergeCell ref="A6:J6"/>
    <mergeCell ref="A7:J7"/>
    <mergeCell ref="D12:G12"/>
    <mergeCell ref="D11:G11"/>
    <mergeCell ref="D10:G10"/>
  </mergeCells>
  <phoneticPr fontId="6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101"/>
  <sheetViews>
    <sheetView showGridLines="0" zoomScaleNormal="100" workbookViewId="0">
      <pane ySplit="2" topLeftCell="A105" activePane="bottomLeft" state="frozen"/>
      <selection pane="bottomLeft" activeCell="B97" sqref="B97"/>
    </sheetView>
  </sheetViews>
  <sheetFormatPr defaultColWidth="8.6640625" defaultRowHeight="13.2" x14ac:dyDescent="0.25"/>
  <cols>
    <col min="1" max="1" width="5.44140625" style="88" bestFit="1" customWidth="1"/>
    <col min="2" max="2" width="36.5546875" style="18" customWidth="1"/>
    <col min="3" max="3" width="32.109375" style="18" customWidth="1"/>
    <col min="4" max="5" width="30.6640625" style="18" customWidth="1"/>
    <col min="6" max="6" width="3" style="18" customWidth="1"/>
    <col min="7" max="16384" width="8.6640625" style="18"/>
  </cols>
  <sheetData>
    <row r="1" spans="1:7" x14ac:dyDescent="0.25">
      <c r="A1" s="143" t="s">
        <v>59</v>
      </c>
      <c r="B1" s="143"/>
      <c r="C1" s="143"/>
      <c r="D1" s="143"/>
      <c r="E1" s="143"/>
      <c r="F1" s="143"/>
    </row>
    <row r="2" spans="1:7" x14ac:dyDescent="0.25">
      <c r="A2" s="144"/>
      <c r="B2" s="144"/>
      <c r="C2" s="144"/>
      <c r="D2" s="144"/>
      <c r="E2" s="144"/>
      <c r="F2" s="144"/>
      <c r="G2" s="144"/>
    </row>
    <row r="3" spans="1:7" x14ac:dyDescent="0.25">
      <c r="B3" s="21"/>
      <c r="C3" s="22"/>
      <c r="D3" s="22"/>
      <c r="E3" s="22"/>
      <c r="F3" s="22"/>
    </row>
    <row r="4" spans="1:7" x14ac:dyDescent="0.25">
      <c r="B4" s="101" t="s">
        <v>52</v>
      </c>
      <c r="C4" s="104" t="s">
        <v>53</v>
      </c>
      <c r="D4" s="105" t="s">
        <v>54</v>
      </c>
      <c r="E4" s="112" t="s">
        <v>55</v>
      </c>
      <c r="F4" s="20"/>
    </row>
    <row r="5" spans="1:7" ht="14.4" x14ac:dyDescent="0.3">
      <c r="A5" s="88" t="s">
        <v>196</v>
      </c>
      <c r="B5" s="102" t="s">
        <v>197</v>
      </c>
      <c r="C5" s="117" t="s">
        <v>293</v>
      </c>
      <c r="D5" s="100" t="s">
        <v>311</v>
      </c>
      <c r="E5" s="100" t="s">
        <v>326</v>
      </c>
      <c r="F5" s="20"/>
    </row>
    <row r="6" spans="1:7" ht="14.4" x14ac:dyDescent="0.3">
      <c r="A6" s="88" t="s">
        <v>196</v>
      </c>
      <c r="B6" s="102" t="s">
        <v>251</v>
      </c>
      <c r="C6" s="102" t="s">
        <v>294</v>
      </c>
      <c r="D6" s="100" t="s">
        <v>312</v>
      </c>
      <c r="E6" s="100" t="s">
        <v>327</v>
      </c>
      <c r="F6" s="20"/>
    </row>
    <row r="7" spans="1:7" ht="14.4" x14ac:dyDescent="0.3">
      <c r="A7" s="88" t="s">
        <v>196</v>
      </c>
      <c r="B7" s="102" t="s">
        <v>198</v>
      </c>
      <c r="C7" s="102" t="s">
        <v>295</v>
      </c>
      <c r="D7" s="100" t="s">
        <v>313</v>
      </c>
      <c r="E7" s="100" t="s">
        <v>328</v>
      </c>
      <c r="F7" s="20"/>
    </row>
    <row r="8" spans="1:7" ht="14.4" x14ac:dyDescent="0.3">
      <c r="A8" s="88" t="s">
        <v>196</v>
      </c>
      <c r="B8" s="102" t="s">
        <v>286</v>
      </c>
      <c r="C8" s="102" t="s">
        <v>296</v>
      </c>
      <c r="D8" s="100" t="s">
        <v>84</v>
      </c>
      <c r="E8" s="100" t="s">
        <v>329</v>
      </c>
      <c r="F8" s="20"/>
    </row>
    <row r="9" spans="1:7" ht="14.4" x14ac:dyDescent="0.3">
      <c r="A9" s="88" t="s">
        <v>196</v>
      </c>
      <c r="B9" s="102" t="s">
        <v>289</v>
      </c>
      <c r="C9" s="102" t="s">
        <v>297</v>
      </c>
      <c r="D9" s="100" t="s">
        <v>314</v>
      </c>
      <c r="E9" s="100" t="s">
        <v>330</v>
      </c>
      <c r="F9" s="20"/>
    </row>
    <row r="10" spans="1:7" ht="14.4" x14ac:dyDescent="0.3">
      <c r="A10" s="88" t="s">
        <v>196</v>
      </c>
      <c r="B10" s="102" t="s">
        <v>274</v>
      </c>
      <c r="C10" s="102" t="s">
        <v>298</v>
      </c>
      <c r="D10" s="100" t="s">
        <v>315</v>
      </c>
      <c r="E10" s="100" t="s">
        <v>331</v>
      </c>
      <c r="F10" s="20"/>
    </row>
    <row r="11" spans="1:7" ht="14.4" x14ac:dyDescent="0.3">
      <c r="A11" s="88" t="s">
        <v>196</v>
      </c>
      <c r="B11" s="102" t="s">
        <v>277</v>
      </c>
      <c r="C11" s="102" t="s">
        <v>299</v>
      </c>
      <c r="D11" s="100" t="s">
        <v>316</v>
      </c>
      <c r="E11" s="100" t="s">
        <v>332</v>
      </c>
      <c r="F11" s="20"/>
    </row>
    <row r="12" spans="1:7" ht="14.4" x14ac:dyDescent="0.3">
      <c r="A12" s="88" t="s">
        <v>196</v>
      </c>
      <c r="B12" s="102" t="s">
        <v>199</v>
      </c>
      <c r="C12" s="102" t="s">
        <v>300</v>
      </c>
      <c r="D12" s="100" t="s">
        <v>317</v>
      </c>
      <c r="E12" s="100" t="s">
        <v>333</v>
      </c>
      <c r="F12" s="20"/>
    </row>
    <row r="13" spans="1:7" ht="14.4" x14ac:dyDescent="0.3">
      <c r="A13" s="88" t="s">
        <v>196</v>
      </c>
      <c r="B13" s="102" t="s">
        <v>252</v>
      </c>
      <c r="C13" s="102" t="s">
        <v>301</v>
      </c>
      <c r="D13" s="100" t="s">
        <v>318</v>
      </c>
      <c r="E13" s="100" t="s">
        <v>334</v>
      </c>
      <c r="F13" s="20"/>
    </row>
    <row r="14" spans="1:7" ht="14.4" x14ac:dyDescent="0.3">
      <c r="A14" s="88" t="s">
        <v>196</v>
      </c>
      <c r="B14" s="102" t="s">
        <v>253</v>
      </c>
      <c r="C14" s="102" t="s">
        <v>302</v>
      </c>
      <c r="D14" s="100" t="s">
        <v>319</v>
      </c>
      <c r="E14" s="100" t="s">
        <v>335</v>
      </c>
      <c r="F14" s="20"/>
    </row>
    <row r="15" spans="1:7" ht="14.4" x14ac:dyDescent="0.3">
      <c r="A15" s="88" t="s">
        <v>196</v>
      </c>
      <c r="B15" s="102" t="s">
        <v>200</v>
      </c>
      <c r="C15" s="102" t="s">
        <v>303</v>
      </c>
      <c r="D15" s="100" t="s">
        <v>320</v>
      </c>
      <c r="E15" s="100" t="s">
        <v>336</v>
      </c>
      <c r="F15" s="20"/>
    </row>
    <row r="16" spans="1:7" ht="14.4" x14ac:dyDescent="0.3">
      <c r="A16" s="88" t="s">
        <v>196</v>
      </c>
      <c r="B16" s="102" t="s">
        <v>201</v>
      </c>
      <c r="C16" s="102" t="s">
        <v>304</v>
      </c>
      <c r="D16" s="100" t="s">
        <v>321</v>
      </c>
      <c r="E16" s="100" t="s">
        <v>337</v>
      </c>
      <c r="F16" s="20"/>
    </row>
    <row r="17" spans="1:6" ht="14.4" x14ac:dyDescent="0.3">
      <c r="A17" s="88" t="s">
        <v>196</v>
      </c>
      <c r="B17" s="102" t="s">
        <v>202</v>
      </c>
      <c r="C17" s="102" t="s">
        <v>305</v>
      </c>
      <c r="D17" s="100" t="s">
        <v>322</v>
      </c>
      <c r="E17" s="100"/>
      <c r="F17" s="20"/>
    </row>
    <row r="18" spans="1:6" ht="14.4" x14ac:dyDescent="0.3">
      <c r="A18" s="88" t="s">
        <v>196</v>
      </c>
      <c r="B18" s="102" t="s">
        <v>203</v>
      </c>
      <c r="C18" s="102" t="s">
        <v>306</v>
      </c>
      <c r="D18" s="100" t="s">
        <v>323</v>
      </c>
      <c r="E18" s="100"/>
      <c r="F18" s="20"/>
    </row>
    <row r="19" spans="1:6" ht="14.4" x14ac:dyDescent="0.3">
      <c r="A19" s="88" t="s">
        <v>196</v>
      </c>
      <c r="B19" s="102" t="s">
        <v>257</v>
      </c>
      <c r="C19" s="102" t="s">
        <v>307</v>
      </c>
      <c r="D19" s="100" t="s">
        <v>324</v>
      </c>
      <c r="E19" s="100"/>
      <c r="F19" s="20"/>
    </row>
    <row r="20" spans="1:6" ht="14.4" x14ac:dyDescent="0.3">
      <c r="A20" s="88" t="s">
        <v>196</v>
      </c>
      <c r="B20" s="102" t="s">
        <v>254</v>
      </c>
      <c r="C20" s="102" t="s">
        <v>308</v>
      </c>
      <c r="D20" s="100" t="s">
        <v>325</v>
      </c>
      <c r="E20" s="100"/>
      <c r="F20" s="20"/>
    </row>
    <row r="21" spans="1:6" ht="14.4" x14ac:dyDescent="0.3">
      <c r="A21" s="88" t="s">
        <v>196</v>
      </c>
      <c r="B21" s="102" t="s">
        <v>204</v>
      </c>
      <c r="C21" s="102" t="s">
        <v>309</v>
      </c>
      <c r="D21" s="100"/>
      <c r="E21" s="100"/>
      <c r="F21" s="20"/>
    </row>
    <row r="22" spans="1:6" ht="14.4" x14ac:dyDescent="0.3">
      <c r="A22" s="88" t="s">
        <v>196</v>
      </c>
      <c r="B22" s="102" t="s">
        <v>249</v>
      </c>
      <c r="C22" s="102" t="s">
        <v>310</v>
      </c>
      <c r="D22" s="100"/>
      <c r="E22" s="100"/>
      <c r="F22" s="20"/>
    </row>
    <row r="23" spans="1:6" ht="14.4" x14ac:dyDescent="0.3">
      <c r="A23" s="88" t="s">
        <v>196</v>
      </c>
      <c r="B23" s="102" t="s">
        <v>205</v>
      </c>
      <c r="C23" s="110"/>
      <c r="D23" s="100"/>
      <c r="E23" s="100"/>
      <c r="F23" s="20"/>
    </row>
    <row r="24" spans="1:6" ht="14.4" x14ac:dyDescent="0.3">
      <c r="A24" s="88" t="s">
        <v>196</v>
      </c>
      <c r="B24" s="102" t="s">
        <v>258</v>
      </c>
      <c r="C24" s="110"/>
      <c r="D24" s="100"/>
      <c r="E24" s="100"/>
      <c r="F24" s="20"/>
    </row>
    <row r="25" spans="1:6" ht="14.4" x14ac:dyDescent="0.3">
      <c r="A25" s="88" t="s">
        <v>196</v>
      </c>
      <c r="B25" s="102" t="s">
        <v>206</v>
      </c>
      <c r="C25" s="110"/>
      <c r="D25" s="100"/>
      <c r="E25" s="100"/>
      <c r="F25" s="20"/>
    </row>
    <row r="26" spans="1:6" ht="14.4" x14ac:dyDescent="0.3">
      <c r="A26" s="88" t="s">
        <v>196</v>
      </c>
      <c r="B26" s="102" t="s">
        <v>279</v>
      </c>
      <c r="C26" s="110"/>
      <c r="D26" s="100"/>
      <c r="E26" s="100"/>
      <c r="F26" s="20"/>
    </row>
    <row r="27" spans="1:6" ht="14.4" x14ac:dyDescent="0.3">
      <c r="A27" s="88" t="s">
        <v>196</v>
      </c>
      <c r="B27" s="102" t="s">
        <v>207</v>
      </c>
      <c r="C27" s="110"/>
      <c r="D27" s="100"/>
      <c r="E27" s="100"/>
      <c r="F27" s="20"/>
    </row>
    <row r="28" spans="1:6" ht="14.4" x14ac:dyDescent="0.3">
      <c r="A28" s="88" t="s">
        <v>196</v>
      </c>
      <c r="B28" s="102" t="s">
        <v>208</v>
      </c>
      <c r="C28" s="110"/>
      <c r="D28" s="100"/>
      <c r="E28" s="107"/>
      <c r="F28" s="20"/>
    </row>
    <row r="29" spans="1:6" ht="14.4" x14ac:dyDescent="0.3">
      <c r="B29" s="102" t="s">
        <v>278</v>
      </c>
      <c r="C29" s="110"/>
      <c r="D29" s="100"/>
      <c r="E29" s="107"/>
      <c r="F29" s="20"/>
    </row>
    <row r="30" spans="1:6" ht="14.4" x14ac:dyDescent="0.3">
      <c r="A30" s="88" t="s">
        <v>196</v>
      </c>
      <c r="B30" s="102" t="s">
        <v>209</v>
      </c>
      <c r="C30" s="110"/>
      <c r="D30" s="100"/>
      <c r="E30" s="107"/>
      <c r="F30" s="20"/>
    </row>
    <row r="31" spans="1:6" ht="14.4" x14ac:dyDescent="0.3">
      <c r="A31" s="88" t="s">
        <v>196</v>
      </c>
      <c r="B31" s="102" t="s">
        <v>210</v>
      </c>
      <c r="C31" s="110"/>
      <c r="D31" s="100"/>
      <c r="E31" s="107"/>
      <c r="F31" s="20"/>
    </row>
    <row r="32" spans="1:6" ht="14.4" x14ac:dyDescent="0.3">
      <c r="A32" s="88" t="s">
        <v>196</v>
      </c>
      <c r="B32" s="102" t="s">
        <v>259</v>
      </c>
      <c r="C32" s="110"/>
      <c r="D32" s="100"/>
      <c r="E32" s="107"/>
      <c r="F32" s="20"/>
    </row>
    <row r="33" spans="1:6" ht="14.4" x14ac:dyDescent="0.3">
      <c r="A33" s="88" t="s">
        <v>196</v>
      </c>
      <c r="B33" s="102" t="s">
        <v>262</v>
      </c>
      <c r="C33" s="110"/>
      <c r="D33" s="100"/>
      <c r="E33" s="107"/>
      <c r="F33" s="20"/>
    </row>
    <row r="34" spans="1:6" ht="14.4" x14ac:dyDescent="0.3">
      <c r="A34" s="88" t="s">
        <v>196</v>
      </c>
      <c r="B34" s="102" t="s">
        <v>211</v>
      </c>
      <c r="C34" s="110"/>
      <c r="D34" s="100"/>
      <c r="E34" s="107"/>
      <c r="F34" s="20"/>
    </row>
    <row r="35" spans="1:6" ht="14.4" x14ac:dyDescent="0.3">
      <c r="A35" s="88" t="s">
        <v>196</v>
      </c>
      <c r="B35" s="102" t="s">
        <v>212</v>
      </c>
      <c r="C35" s="110"/>
      <c r="D35" s="100"/>
      <c r="E35" s="107"/>
      <c r="F35" s="20"/>
    </row>
    <row r="36" spans="1:6" ht="14.4" x14ac:dyDescent="0.3">
      <c r="A36" s="88" t="s">
        <v>196</v>
      </c>
      <c r="B36" s="102" t="s">
        <v>292</v>
      </c>
      <c r="C36" s="110"/>
      <c r="D36" s="100"/>
      <c r="E36" s="107"/>
      <c r="F36" s="20"/>
    </row>
    <row r="37" spans="1:6" ht="14.4" x14ac:dyDescent="0.3">
      <c r="A37" s="88" t="s">
        <v>196</v>
      </c>
      <c r="B37" s="102" t="s">
        <v>287</v>
      </c>
      <c r="D37" s="100"/>
      <c r="E37" s="107"/>
      <c r="F37" s="20"/>
    </row>
    <row r="38" spans="1:6" ht="14.4" x14ac:dyDescent="0.3">
      <c r="A38" s="88" t="s">
        <v>196</v>
      </c>
      <c r="B38" s="102" t="s">
        <v>213</v>
      </c>
      <c r="C38" s="89"/>
      <c r="D38" s="100"/>
      <c r="E38" s="113"/>
      <c r="F38" s="20"/>
    </row>
    <row r="39" spans="1:6" ht="14.4" x14ac:dyDescent="0.3">
      <c r="A39" s="88" t="s">
        <v>196</v>
      </c>
      <c r="B39" s="102" t="s">
        <v>284</v>
      </c>
      <c r="C39" s="89"/>
      <c r="D39" s="100"/>
      <c r="E39" s="113"/>
      <c r="F39" s="20"/>
    </row>
    <row r="40" spans="1:6" ht="14.4" x14ac:dyDescent="0.3">
      <c r="A40" s="88" t="s">
        <v>196</v>
      </c>
      <c r="B40" s="102" t="s">
        <v>263</v>
      </c>
      <c r="C40" s="89"/>
      <c r="D40" s="100"/>
      <c r="E40" s="113"/>
      <c r="F40" s="20"/>
    </row>
    <row r="41" spans="1:6" ht="14.4" x14ac:dyDescent="0.3">
      <c r="A41" s="88" t="s">
        <v>196</v>
      </c>
      <c r="B41" s="102" t="s">
        <v>214</v>
      </c>
      <c r="C41" s="89"/>
      <c r="D41" s="100"/>
      <c r="E41" s="113"/>
      <c r="F41" s="20"/>
    </row>
    <row r="42" spans="1:6" ht="14.4" x14ac:dyDescent="0.3">
      <c r="A42" s="88" t="s">
        <v>196</v>
      </c>
      <c r="B42" s="102" t="s">
        <v>215</v>
      </c>
      <c r="C42" s="116"/>
      <c r="D42" s="106"/>
      <c r="E42" s="113"/>
      <c r="F42" s="20"/>
    </row>
    <row r="43" spans="1:6" ht="14.4" x14ac:dyDescent="0.3">
      <c r="A43" s="88" t="s">
        <v>196</v>
      </c>
      <c r="B43" s="102" t="s">
        <v>281</v>
      </c>
      <c r="C43" s="115"/>
      <c r="D43" s="114"/>
      <c r="E43" s="114"/>
      <c r="F43" s="20"/>
    </row>
    <row r="44" spans="1:6" ht="14.4" x14ac:dyDescent="0.3">
      <c r="A44" s="88" t="s">
        <v>196</v>
      </c>
      <c r="B44" s="102" t="s">
        <v>216</v>
      </c>
      <c r="C44" s="109"/>
      <c r="D44" s="108"/>
      <c r="E44" s="108"/>
      <c r="F44" s="20"/>
    </row>
    <row r="45" spans="1:6" ht="14.4" x14ac:dyDescent="0.3">
      <c r="A45" s="88" t="s">
        <v>196</v>
      </c>
      <c r="B45" s="102" t="s">
        <v>268</v>
      </c>
      <c r="C45" s="109"/>
      <c r="D45" s="109"/>
      <c r="E45" s="109"/>
    </row>
    <row r="46" spans="1:6" ht="14.4" x14ac:dyDescent="0.3">
      <c r="A46" s="88" t="s">
        <v>196</v>
      </c>
      <c r="B46" s="102" t="s">
        <v>217</v>
      </c>
      <c r="C46" s="109"/>
      <c r="D46" s="109"/>
      <c r="E46" s="109"/>
    </row>
    <row r="47" spans="1:6" ht="14.4" x14ac:dyDescent="0.3">
      <c r="A47" s="88" t="s">
        <v>196</v>
      </c>
      <c r="B47" s="102" t="s">
        <v>282</v>
      </c>
      <c r="C47" s="109"/>
      <c r="D47" s="109"/>
      <c r="E47" s="109"/>
    </row>
    <row r="48" spans="1:6" ht="14.4" x14ac:dyDescent="0.3">
      <c r="A48" s="88" t="s">
        <v>196</v>
      </c>
      <c r="B48" s="102" t="s">
        <v>218</v>
      </c>
      <c r="C48" s="109"/>
      <c r="D48" s="109"/>
      <c r="E48" s="109"/>
    </row>
    <row r="49" spans="1:5" ht="14.4" x14ac:dyDescent="0.3">
      <c r="A49" s="88" t="s">
        <v>196</v>
      </c>
      <c r="B49" s="102" t="s">
        <v>255</v>
      </c>
      <c r="C49" s="109"/>
      <c r="D49" s="109"/>
      <c r="E49" s="109"/>
    </row>
    <row r="50" spans="1:5" ht="14.4" x14ac:dyDescent="0.3">
      <c r="A50" s="88" t="s">
        <v>196</v>
      </c>
      <c r="B50" s="102" t="s">
        <v>260</v>
      </c>
      <c r="C50" s="109"/>
      <c r="D50" s="109"/>
      <c r="E50" s="109"/>
    </row>
    <row r="51" spans="1:5" ht="14.4" x14ac:dyDescent="0.3">
      <c r="A51" s="88" t="s">
        <v>196</v>
      </c>
      <c r="B51" s="102" t="s">
        <v>280</v>
      </c>
      <c r="C51" s="109"/>
      <c r="D51" s="109"/>
      <c r="E51" s="109"/>
    </row>
    <row r="52" spans="1:5" ht="14.4" x14ac:dyDescent="0.3">
      <c r="A52" s="88" t="s">
        <v>196</v>
      </c>
      <c r="B52" s="102" t="s">
        <v>219</v>
      </c>
      <c r="C52" s="109"/>
      <c r="D52" s="109"/>
      <c r="E52" s="109"/>
    </row>
    <row r="53" spans="1:5" ht="14.4" x14ac:dyDescent="0.3">
      <c r="A53" s="88" t="s">
        <v>196</v>
      </c>
      <c r="B53" s="102" t="s">
        <v>285</v>
      </c>
      <c r="C53" s="109"/>
      <c r="D53" s="109"/>
      <c r="E53" s="109"/>
    </row>
    <row r="54" spans="1:5" ht="14.4" x14ac:dyDescent="0.3">
      <c r="A54" s="88" t="s">
        <v>196</v>
      </c>
      <c r="B54" s="102" t="s">
        <v>220</v>
      </c>
      <c r="C54" s="109"/>
      <c r="D54" s="109"/>
      <c r="E54" s="109"/>
    </row>
    <row r="55" spans="1:5" ht="14.4" x14ac:dyDescent="0.3">
      <c r="A55" s="88" t="s">
        <v>196</v>
      </c>
      <c r="B55" s="102" t="s">
        <v>221</v>
      </c>
      <c r="C55" s="109"/>
      <c r="D55" s="109"/>
      <c r="E55" s="109"/>
    </row>
    <row r="56" spans="1:5" ht="14.4" x14ac:dyDescent="0.3">
      <c r="A56" s="88" t="s">
        <v>196</v>
      </c>
      <c r="B56" s="102" t="s">
        <v>222</v>
      </c>
      <c r="C56" s="109"/>
      <c r="D56" s="109"/>
      <c r="E56" s="109"/>
    </row>
    <row r="57" spans="1:5" ht="14.4" x14ac:dyDescent="0.3">
      <c r="A57" s="88" t="s">
        <v>196</v>
      </c>
      <c r="B57" s="102" t="s">
        <v>223</v>
      </c>
      <c r="C57" s="109"/>
      <c r="D57" s="109"/>
      <c r="E57" s="109"/>
    </row>
    <row r="58" spans="1:5" ht="14.4" x14ac:dyDescent="0.3">
      <c r="A58" s="88" t="s">
        <v>196</v>
      </c>
      <c r="B58" s="102" t="s">
        <v>224</v>
      </c>
      <c r="C58" s="109"/>
      <c r="D58" s="109"/>
      <c r="E58" s="109"/>
    </row>
    <row r="59" spans="1:5" ht="14.4" x14ac:dyDescent="0.3">
      <c r="A59" s="88" t="s">
        <v>196</v>
      </c>
      <c r="B59" s="102" t="s">
        <v>225</v>
      </c>
      <c r="C59" s="109"/>
      <c r="D59" s="109"/>
      <c r="E59" s="109"/>
    </row>
    <row r="60" spans="1:5" ht="14.4" x14ac:dyDescent="0.3">
      <c r="A60" s="88" t="s">
        <v>196</v>
      </c>
      <c r="B60" s="102" t="s">
        <v>226</v>
      </c>
      <c r="C60" s="109"/>
      <c r="D60" s="109"/>
      <c r="E60" s="109"/>
    </row>
    <row r="61" spans="1:5" ht="14.4" x14ac:dyDescent="0.3">
      <c r="A61" s="88" t="s">
        <v>196</v>
      </c>
      <c r="B61" s="102" t="s">
        <v>227</v>
      </c>
      <c r="C61" s="109"/>
      <c r="D61" s="109"/>
      <c r="E61" s="109"/>
    </row>
    <row r="62" spans="1:5" ht="14.4" x14ac:dyDescent="0.3">
      <c r="A62" s="88" t="s">
        <v>196</v>
      </c>
      <c r="B62" s="102" t="s">
        <v>267</v>
      </c>
      <c r="C62" s="109"/>
      <c r="D62" s="109"/>
      <c r="E62" s="109"/>
    </row>
    <row r="63" spans="1:5" ht="14.4" x14ac:dyDescent="0.3">
      <c r="A63" s="88" t="s">
        <v>196</v>
      </c>
      <c r="B63" s="102" t="s">
        <v>228</v>
      </c>
      <c r="C63" s="109"/>
      <c r="D63" s="109"/>
      <c r="E63" s="109"/>
    </row>
    <row r="64" spans="1:5" ht="14.4" x14ac:dyDescent="0.3">
      <c r="A64" s="88" t="s">
        <v>196</v>
      </c>
      <c r="B64" s="102" t="s">
        <v>229</v>
      </c>
      <c r="C64" s="109"/>
      <c r="D64" s="109"/>
      <c r="E64" s="109"/>
    </row>
    <row r="65" spans="1:5" ht="14.4" x14ac:dyDescent="0.3">
      <c r="A65" s="88" t="s">
        <v>196</v>
      </c>
      <c r="B65" s="102" t="s">
        <v>230</v>
      </c>
      <c r="C65" s="109"/>
      <c r="D65" s="109"/>
      <c r="E65" s="109"/>
    </row>
    <row r="66" spans="1:5" ht="14.4" x14ac:dyDescent="0.3">
      <c r="A66" s="88" t="s">
        <v>196</v>
      </c>
      <c r="B66" s="102" t="s">
        <v>283</v>
      </c>
      <c r="C66" s="109"/>
      <c r="D66" s="109"/>
      <c r="E66" s="109"/>
    </row>
    <row r="67" spans="1:5" ht="14.4" x14ac:dyDescent="0.3">
      <c r="A67" s="88" t="s">
        <v>196</v>
      </c>
      <c r="B67" s="102" t="s">
        <v>231</v>
      </c>
      <c r="C67" s="109"/>
      <c r="D67" s="109"/>
      <c r="E67" s="109"/>
    </row>
    <row r="68" spans="1:5" ht="14.4" x14ac:dyDescent="0.3">
      <c r="A68" s="88" t="s">
        <v>196</v>
      </c>
      <c r="B68" s="102" t="s">
        <v>264</v>
      </c>
      <c r="C68" s="109"/>
      <c r="D68" s="109"/>
      <c r="E68" s="109"/>
    </row>
    <row r="69" spans="1:5" ht="14.4" x14ac:dyDescent="0.3">
      <c r="A69" s="88" t="s">
        <v>196</v>
      </c>
      <c r="B69" s="102" t="s">
        <v>290</v>
      </c>
      <c r="C69" s="109"/>
      <c r="D69" s="109"/>
      <c r="E69" s="109"/>
    </row>
    <row r="70" spans="1:5" ht="14.4" x14ac:dyDescent="0.3">
      <c r="A70" s="88" t="s">
        <v>196</v>
      </c>
      <c r="B70" s="102" t="s">
        <v>250</v>
      </c>
      <c r="C70" s="109"/>
      <c r="D70" s="109"/>
      <c r="E70" s="109"/>
    </row>
    <row r="71" spans="1:5" ht="14.4" x14ac:dyDescent="0.3">
      <c r="A71" s="88" t="s">
        <v>196</v>
      </c>
      <c r="B71" s="102" t="s">
        <v>232</v>
      </c>
      <c r="C71" s="109"/>
      <c r="D71" s="109"/>
      <c r="E71" s="109"/>
    </row>
    <row r="72" spans="1:5" ht="14.4" x14ac:dyDescent="0.3">
      <c r="A72" s="88" t="s">
        <v>196</v>
      </c>
      <c r="B72" s="102" t="s">
        <v>288</v>
      </c>
      <c r="C72" s="109"/>
      <c r="D72" s="109"/>
      <c r="E72" s="109"/>
    </row>
    <row r="73" spans="1:5" ht="14.4" x14ac:dyDescent="0.3">
      <c r="A73" s="88" t="s">
        <v>196</v>
      </c>
      <c r="B73" s="102" t="s">
        <v>233</v>
      </c>
      <c r="C73" s="110"/>
      <c r="D73" s="109"/>
      <c r="E73" s="109"/>
    </row>
    <row r="74" spans="1:5" ht="14.4" x14ac:dyDescent="0.3">
      <c r="B74" s="102" t="s">
        <v>234</v>
      </c>
      <c r="C74" s="110"/>
      <c r="D74" s="110"/>
      <c r="E74" s="110"/>
    </row>
    <row r="75" spans="1:5" ht="14.4" x14ac:dyDescent="0.3">
      <c r="B75" s="102" t="s">
        <v>273</v>
      </c>
      <c r="C75" s="110"/>
      <c r="D75" s="110"/>
      <c r="E75" s="110"/>
    </row>
    <row r="76" spans="1:5" ht="14.4" x14ac:dyDescent="0.3">
      <c r="B76" s="102" t="s">
        <v>235</v>
      </c>
      <c r="C76" s="110"/>
      <c r="D76" s="110"/>
      <c r="E76" s="110"/>
    </row>
    <row r="77" spans="1:5" ht="14.4" x14ac:dyDescent="0.3">
      <c r="B77" s="102" t="s">
        <v>269</v>
      </c>
      <c r="C77" s="110"/>
      <c r="D77" s="110"/>
      <c r="E77" s="110"/>
    </row>
    <row r="78" spans="1:5" ht="14.4" x14ac:dyDescent="0.3">
      <c r="B78" s="102" t="s">
        <v>276</v>
      </c>
      <c r="C78" s="110"/>
      <c r="D78" s="110"/>
      <c r="E78" s="110"/>
    </row>
    <row r="79" spans="1:5" ht="14.4" x14ac:dyDescent="0.3">
      <c r="B79" s="102" t="s">
        <v>236</v>
      </c>
      <c r="C79" s="110"/>
      <c r="D79" s="110"/>
      <c r="E79" s="110"/>
    </row>
    <row r="80" spans="1:5" ht="14.4" x14ac:dyDescent="0.3">
      <c r="B80" s="102" t="s">
        <v>270</v>
      </c>
      <c r="C80" s="110"/>
      <c r="D80" s="110"/>
      <c r="E80" s="110"/>
    </row>
    <row r="81" spans="2:5" ht="14.4" x14ac:dyDescent="0.3">
      <c r="B81" s="102" t="s">
        <v>237</v>
      </c>
      <c r="C81" s="110"/>
      <c r="D81" s="110"/>
      <c r="E81" s="110"/>
    </row>
    <row r="82" spans="2:5" ht="14.4" x14ac:dyDescent="0.3">
      <c r="B82" s="102" t="s">
        <v>238</v>
      </c>
      <c r="C82" s="110"/>
      <c r="D82" s="110"/>
      <c r="E82" s="110"/>
    </row>
    <row r="83" spans="2:5" ht="14.4" x14ac:dyDescent="0.3">
      <c r="B83" s="102" t="s">
        <v>271</v>
      </c>
      <c r="C83" s="110"/>
      <c r="D83" s="110"/>
      <c r="E83" s="110"/>
    </row>
    <row r="84" spans="2:5" ht="14.4" x14ac:dyDescent="0.3">
      <c r="B84" s="102" t="s">
        <v>239</v>
      </c>
      <c r="C84" s="110"/>
      <c r="D84" s="110"/>
      <c r="E84" s="110"/>
    </row>
    <row r="85" spans="2:5" ht="14.4" x14ac:dyDescent="0.3">
      <c r="B85" s="102" t="s">
        <v>265</v>
      </c>
      <c r="C85" s="110"/>
      <c r="D85" s="110"/>
      <c r="E85" s="110"/>
    </row>
    <row r="86" spans="2:5" ht="14.4" x14ac:dyDescent="0.3">
      <c r="B86" s="102" t="s">
        <v>272</v>
      </c>
      <c r="C86" s="110"/>
      <c r="D86" s="110"/>
      <c r="E86" s="110"/>
    </row>
    <row r="87" spans="2:5" ht="14.4" x14ac:dyDescent="0.3">
      <c r="B87" s="102" t="s">
        <v>291</v>
      </c>
      <c r="C87" s="110"/>
      <c r="D87" s="110"/>
      <c r="E87" s="110"/>
    </row>
    <row r="88" spans="2:5" ht="14.4" x14ac:dyDescent="0.3">
      <c r="B88" s="102" t="s">
        <v>266</v>
      </c>
      <c r="C88" s="110"/>
      <c r="D88" s="110"/>
      <c r="E88" s="110"/>
    </row>
    <row r="89" spans="2:5" ht="14.4" x14ac:dyDescent="0.3">
      <c r="B89" s="102" t="s">
        <v>240</v>
      </c>
      <c r="C89" s="110"/>
      <c r="D89" s="110"/>
      <c r="E89" s="110"/>
    </row>
    <row r="90" spans="2:5" ht="14.4" x14ac:dyDescent="0.3">
      <c r="B90" s="102" t="s">
        <v>256</v>
      </c>
      <c r="C90" s="110"/>
      <c r="D90" s="110"/>
      <c r="E90" s="110"/>
    </row>
    <row r="91" spans="2:5" ht="14.4" x14ac:dyDescent="0.3">
      <c r="B91" s="102" t="s">
        <v>241</v>
      </c>
      <c r="C91" s="110"/>
      <c r="D91" s="110"/>
      <c r="E91" s="110"/>
    </row>
    <row r="92" spans="2:5" ht="14.4" x14ac:dyDescent="0.3">
      <c r="B92" s="102" t="s">
        <v>261</v>
      </c>
      <c r="C92" s="110"/>
      <c r="D92" s="110"/>
      <c r="E92" s="110"/>
    </row>
    <row r="93" spans="2:5" ht="14.4" x14ac:dyDescent="0.3">
      <c r="B93" s="102" t="s">
        <v>242</v>
      </c>
      <c r="C93" s="110"/>
      <c r="D93" s="110"/>
      <c r="E93" s="110"/>
    </row>
    <row r="94" spans="2:5" ht="14.4" x14ac:dyDescent="0.3">
      <c r="B94" s="102" t="s">
        <v>243</v>
      </c>
      <c r="C94" s="110"/>
      <c r="D94" s="110"/>
      <c r="E94" s="110"/>
    </row>
    <row r="95" spans="2:5" ht="14.4" x14ac:dyDescent="0.3">
      <c r="B95" s="102" t="s">
        <v>244</v>
      </c>
      <c r="C95" s="110"/>
      <c r="D95" s="110"/>
      <c r="E95" s="110"/>
    </row>
    <row r="96" spans="2:5" ht="14.4" x14ac:dyDescent="0.3">
      <c r="B96" s="102" t="s">
        <v>275</v>
      </c>
      <c r="C96" s="110"/>
      <c r="D96" s="110"/>
      <c r="E96" s="110"/>
    </row>
    <row r="97" spans="2:5" ht="14.4" x14ac:dyDescent="0.3">
      <c r="B97" s="102" t="s">
        <v>245</v>
      </c>
      <c r="C97" s="110"/>
      <c r="D97" s="110"/>
      <c r="E97" s="110"/>
    </row>
    <row r="98" spans="2:5" ht="14.4" x14ac:dyDescent="0.3">
      <c r="B98" s="102" t="s">
        <v>246</v>
      </c>
      <c r="C98" s="110"/>
      <c r="D98" s="110"/>
      <c r="E98" s="110"/>
    </row>
    <row r="99" spans="2:5" ht="14.4" x14ac:dyDescent="0.3">
      <c r="B99" s="102" t="s">
        <v>247</v>
      </c>
      <c r="C99" s="110"/>
      <c r="D99" s="110"/>
      <c r="E99" s="110"/>
    </row>
    <row r="100" spans="2:5" ht="14.4" x14ac:dyDescent="0.3">
      <c r="B100" s="103" t="s">
        <v>248</v>
      </c>
      <c r="C100" s="110"/>
      <c r="D100" s="110"/>
      <c r="E100" s="110"/>
    </row>
    <row r="101" spans="2:5" x14ac:dyDescent="0.25">
      <c r="C101" s="111"/>
      <c r="D101" s="111"/>
      <c r="E101" s="111"/>
    </row>
  </sheetData>
  <sheetProtection insertRows="0" selectLockedCells="1"/>
  <sortState xmlns:xlrd2="http://schemas.microsoft.com/office/spreadsheetml/2017/richdata2" ref="C6:C22">
    <sortCondition ref="C6:C22"/>
  </sortState>
  <mergeCells count="2">
    <mergeCell ref="A1:F1"/>
    <mergeCell ref="A2:G2"/>
  </mergeCells>
  <phoneticPr fontId="6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51"/>
  <sheetViews>
    <sheetView showGridLines="0" tabSelected="1" zoomScaleNormal="100" workbookViewId="0">
      <pane ySplit="2" topLeftCell="A21" activePane="bottomLeft" state="frozen"/>
      <selection pane="bottomLeft" activeCell="E30" sqref="E30"/>
    </sheetView>
  </sheetViews>
  <sheetFormatPr defaultColWidth="9.109375" defaultRowHeight="13.2" x14ac:dyDescent="0.25"/>
  <cols>
    <col min="1" max="1" width="3.109375" style="18" customWidth="1"/>
    <col min="2" max="2" width="38.6640625" style="18" customWidth="1"/>
    <col min="3" max="3" width="18.6640625" style="18" customWidth="1"/>
    <col min="4" max="4" width="2.5546875" style="18" customWidth="1"/>
    <col min="5" max="5" width="48.6640625" style="18" customWidth="1"/>
    <col min="6" max="6" width="18.6640625" style="18" customWidth="1"/>
    <col min="7" max="7" width="3" style="18" customWidth="1"/>
    <col min="8" max="15" width="8.6640625" style="18" customWidth="1"/>
    <col min="16" max="16384" width="9.109375" style="18"/>
  </cols>
  <sheetData>
    <row r="1" spans="1:7" x14ac:dyDescent="0.25">
      <c r="A1" s="145" t="s">
        <v>40</v>
      </c>
      <c r="B1" s="145"/>
      <c r="C1" s="145"/>
      <c r="D1" s="145"/>
      <c r="E1" s="145"/>
      <c r="F1" s="145"/>
    </row>
    <row r="2" spans="1:7" x14ac:dyDescent="0.25">
      <c r="A2" s="144" t="s">
        <v>60</v>
      </c>
      <c r="B2" s="144"/>
      <c r="C2" s="144"/>
      <c r="D2" s="144"/>
      <c r="E2" s="144"/>
      <c r="F2" s="144"/>
      <c r="G2" s="144"/>
    </row>
    <row r="3" spans="1:7" x14ac:dyDescent="0.25">
      <c r="B3" s="52"/>
      <c r="C3" s="19"/>
      <c r="D3" s="23"/>
      <c r="E3" s="19"/>
      <c r="F3" s="19"/>
      <c r="G3" s="24"/>
    </row>
    <row r="4" spans="1:7" x14ac:dyDescent="0.25">
      <c r="B4" s="86" t="s">
        <v>21</v>
      </c>
      <c r="C4" s="87" t="s">
        <v>20</v>
      </c>
      <c r="D4" s="25"/>
      <c r="E4" s="6" t="s">
        <v>21</v>
      </c>
      <c r="F4" s="7" t="s">
        <v>20</v>
      </c>
    </row>
    <row r="5" spans="1:7" x14ac:dyDescent="0.25">
      <c r="B5" s="90" t="s">
        <v>160</v>
      </c>
      <c r="C5" s="91">
        <v>2850</v>
      </c>
      <c r="D5" s="92"/>
      <c r="E5" s="90" t="s">
        <v>106</v>
      </c>
      <c r="F5" s="91">
        <v>19628</v>
      </c>
    </row>
    <row r="6" spans="1:7" x14ac:dyDescent="0.25">
      <c r="B6" s="90" t="s">
        <v>124</v>
      </c>
      <c r="C6" s="91">
        <v>7935</v>
      </c>
      <c r="D6" s="92"/>
      <c r="E6" s="90" t="s">
        <v>87</v>
      </c>
      <c r="F6" s="91">
        <v>255179.73</v>
      </c>
    </row>
    <row r="7" spans="1:7" x14ac:dyDescent="0.25">
      <c r="B7" s="90" t="s">
        <v>85</v>
      </c>
      <c r="C7" s="91">
        <v>1678642.64</v>
      </c>
      <c r="D7" s="92"/>
      <c r="E7" s="90" t="s">
        <v>138</v>
      </c>
      <c r="F7" s="91">
        <v>4491</v>
      </c>
    </row>
    <row r="8" spans="1:7" x14ac:dyDescent="0.25">
      <c r="B8" s="90" t="s">
        <v>151</v>
      </c>
      <c r="C8" s="91">
        <v>3360</v>
      </c>
      <c r="D8" s="92"/>
      <c r="E8" s="90" t="s">
        <v>105</v>
      </c>
      <c r="F8" s="91">
        <v>20000</v>
      </c>
    </row>
    <row r="9" spans="1:7" x14ac:dyDescent="0.25">
      <c r="B9" s="90" t="s">
        <v>141</v>
      </c>
      <c r="C9" s="91">
        <v>4139.6499999999996</v>
      </c>
      <c r="D9" s="92"/>
      <c r="E9" s="90" t="s">
        <v>92</v>
      </c>
      <c r="F9" s="91">
        <v>82324.539999999994</v>
      </c>
    </row>
    <row r="10" spans="1:7" x14ac:dyDescent="0.25">
      <c r="B10" s="90" t="s">
        <v>142</v>
      </c>
      <c r="C10" s="91">
        <v>4000</v>
      </c>
      <c r="D10" s="92"/>
      <c r="E10" s="90" t="s">
        <v>95</v>
      </c>
      <c r="F10" s="91">
        <v>78456.159999999989</v>
      </c>
    </row>
    <row r="11" spans="1:7" x14ac:dyDescent="0.25">
      <c r="B11" s="90" t="s">
        <v>104</v>
      </c>
      <c r="C11" s="91">
        <v>21111.919999999998</v>
      </c>
      <c r="D11" s="92"/>
      <c r="E11" s="90" t="s">
        <v>107</v>
      </c>
      <c r="F11" s="91">
        <v>19575</v>
      </c>
    </row>
    <row r="12" spans="1:7" x14ac:dyDescent="0.25">
      <c r="B12" s="90" t="s">
        <v>90</v>
      </c>
      <c r="C12" s="91">
        <v>88559.790000000008</v>
      </c>
      <c r="D12" s="92"/>
      <c r="E12" s="90" t="s">
        <v>156</v>
      </c>
      <c r="F12" s="91">
        <v>3135</v>
      </c>
    </row>
    <row r="13" spans="1:7" x14ac:dyDescent="0.25">
      <c r="B13" s="90" t="s">
        <v>99</v>
      </c>
      <c r="C13" s="91">
        <v>44747.76</v>
      </c>
      <c r="D13" s="92"/>
      <c r="E13" s="90" t="s">
        <v>122</v>
      </c>
      <c r="F13" s="91">
        <v>8928.81</v>
      </c>
    </row>
    <row r="14" spans="1:7" x14ac:dyDescent="0.25">
      <c r="B14" s="90" t="s">
        <v>89</v>
      </c>
      <c r="C14" s="91">
        <v>140850.57</v>
      </c>
      <c r="D14" s="92"/>
      <c r="E14" s="90" t="s">
        <v>110</v>
      </c>
      <c r="F14" s="91">
        <v>14514.94</v>
      </c>
    </row>
    <row r="15" spans="1:7" x14ac:dyDescent="0.25">
      <c r="B15" s="90" t="s">
        <v>158</v>
      </c>
      <c r="C15" s="91">
        <v>3036</v>
      </c>
      <c r="D15" s="92"/>
      <c r="E15" s="90" t="s">
        <v>152</v>
      </c>
      <c r="F15" s="91">
        <v>3350</v>
      </c>
    </row>
    <row r="16" spans="1:7" x14ac:dyDescent="0.25">
      <c r="B16" s="90" t="s">
        <v>112</v>
      </c>
      <c r="C16" s="91">
        <v>13612.5</v>
      </c>
      <c r="D16" s="92"/>
      <c r="E16" s="90" t="s">
        <v>120</v>
      </c>
      <c r="F16" s="91">
        <v>9987</v>
      </c>
    </row>
    <row r="17" spans="2:6" x14ac:dyDescent="0.25">
      <c r="B17" s="90" t="s">
        <v>94</v>
      </c>
      <c r="C17" s="91">
        <v>78984.289999999994</v>
      </c>
      <c r="D17" s="92"/>
      <c r="E17" s="90" t="s">
        <v>123</v>
      </c>
      <c r="F17" s="91">
        <v>8245.91</v>
      </c>
    </row>
    <row r="18" spans="2:6" x14ac:dyDescent="0.25">
      <c r="B18" s="90" t="s">
        <v>131</v>
      </c>
      <c r="C18" s="91">
        <v>5720</v>
      </c>
      <c r="D18" s="92"/>
      <c r="E18" s="90" t="s">
        <v>111</v>
      </c>
      <c r="F18" s="91">
        <v>13775</v>
      </c>
    </row>
    <row r="19" spans="2:6" x14ac:dyDescent="0.25">
      <c r="B19" s="90" t="s">
        <v>144</v>
      </c>
      <c r="C19" s="91">
        <v>3850</v>
      </c>
      <c r="D19" s="92"/>
      <c r="E19" s="90" t="s">
        <v>133</v>
      </c>
      <c r="F19" s="91">
        <v>5400</v>
      </c>
    </row>
    <row r="20" spans="2:6" x14ac:dyDescent="0.25">
      <c r="B20" s="90" t="s">
        <v>97</v>
      </c>
      <c r="C20" s="91">
        <v>52694.1</v>
      </c>
      <c r="D20" s="92"/>
      <c r="E20" s="90" t="s">
        <v>88</v>
      </c>
      <c r="F20" s="91">
        <v>210036.31</v>
      </c>
    </row>
    <row r="21" spans="2:6" x14ac:dyDescent="0.25">
      <c r="B21" s="90" t="s">
        <v>103</v>
      </c>
      <c r="C21" s="91">
        <v>21421.84</v>
      </c>
      <c r="D21" s="92"/>
      <c r="E21" s="90" t="s">
        <v>155</v>
      </c>
      <c r="F21" s="91">
        <v>3150</v>
      </c>
    </row>
    <row r="22" spans="2:6" x14ac:dyDescent="0.25">
      <c r="B22" s="90" t="s">
        <v>136</v>
      </c>
      <c r="C22" s="91">
        <v>4899.6000000000004</v>
      </c>
      <c r="D22" s="92"/>
      <c r="E22" s="90" t="s">
        <v>139</v>
      </c>
      <c r="F22" s="91">
        <v>4402</v>
      </c>
    </row>
    <row r="23" spans="2:6" x14ac:dyDescent="0.25">
      <c r="B23" s="90" t="s">
        <v>148</v>
      </c>
      <c r="C23" s="91">
        <v>3500</v>
      </c>
      <c r="D23" s="92"/>
      <c r="E23" s="90" t="s">
        <v>154</v>
      </c>
      <c r="F23" s="91">
        <v>3193.84</v>
      </c>
    </row>
    <row r="24" spans="2:6" x14ac:dyDescent="0.25">
      <c r="B24" s="90" t="s">
        <v>130</v>
      </c>
      <c r="C24" s="91">
        <v>5900</v>
      </c>
      <c r="D24" s="92"/>
      <c r="E24" s="90" t="s">
        <v>147</v>
      </c>
      <c r="F24" s="91">
        <v>3539</v>
      </c>
    </row>
    <row r="25" spans="2:6" x14ac:dyDescent="0.25">
      <c r="B25" s="90" t="s">
        <v>149</v>
      </c>
      <c r="C25" s="91">
        <v>3500</v>
      </c>
      <c r="D25" s="92"/>
      <c r="E25" s="90" t="s">
        <v>129</v>
      </c>
      <c r="F25" s="91">
        <v>6210</v>
      </c>
    </row>
    <row r="26" spans="2:6" x14ac:dyDescent="0.25">
      <c r="B26" s="90" t="s">
        <v>113</v>
      </c>
      <c r="C26" s="91">
        <v>13175</v>
      </c>
      <c r="D26" s="92"/>
      <c r="E26" s="90" t="s">
        <v>132</v>
      </c>
      <c r="F26" s="91">
        <v>5419.5</v>
      </c>
    </row>
    <row r="27" spans="2:6" x14ac:dyDescent="0.25">
      <c r="B27" s="90" t="s">
        <v>145</v>
      </c>
      <c r="C27" s="91">
        <v>3600</v>
      </c>
      <c r="D27" s="92"/>
      <c r="E27" s="90" t="s">
        <v>114</v>
      </c>
      <c r="F27" s="91">
        <v>12495</v>
      </c>
    </row>
    <row r="28" spans="2:6" x14ac:dyDescent="0.25">
      <c r="B28" s="90" t="s">
        <v>119</v>
      </c>
      <c r="C28" s="91">
        <v>10186.709999999999</v>
      </c>
      <c r="D28" s="92"/>
      <c r="E28" s="90" t="s">
        <v>153</v>
      </c>
      <c r="F28" s="91">
        <v>3200</v>
      </c>
    </row>
    <row r="29" spans="2:6" x14ac:dyDescent="0.25">
      <c r="B29" s="90" t="s">
        <v>137</v>
      </c>
      <c r="C29" s="91">
        <v>4697.32</v>
      </c>
      <c r="D29" s="92"/>
      <c r="E29" s="90" t="s">
        <v>91</v>
      </c>
      <c r="F29" s="91">
        <v>85171.930000000008</v>
      </c>
    </row>
    <row r="30" spans="2:6" x14ac:dyDescent="0.25">
      <c r="B30" s="90" t="s">
        <v>102</v>
      </c>
      <c r="C30" s="91">
        <v>21671.25</v>
      </c>
      <c r="D30" s="92"/>
      <c r="E30" s="90" t="s">
        <v>108</v>
      </c>
      <c r="F30" s="91">
        <v>18578.46</v>
      </c>
    </row>
    <row r="31" spans="2:6" x14ac:dyDescent="0.25">
      <c r="B31" s="90" t="s">
        <v>128</v>
      </c>
      <c r="C31" s="91">
        <v>6420.7</v>
      </c>
      <c r="D31" s="92"/>
      <c r="E31" s="90" t="s">
        <v>143</v>
      </c>
      <c r="F31" s="91">
        <v>3980</v>
      </c>
    </row>
    <row r="32" spans="2:6" x14ac:dyDescent="0.25">
      <c r="B32" s="90" t="s">
        <v>121</v>
      </c>
      <c r="C32" s="91">
        <v>9338.48</v>
      </c>
      <c r="D32" s="92"/>
      <c r="E32" s="90" t="s">
        <v>164</v>
      </c>
      <c r="F32" s="91">
        <v>2515.3000000000002</v>
      </c>
    </row>
    <row r="33" spans="2:6" x14ac:dyDescent="0.25">
      <c r="B33" s="90" t="s">
        <v>159</v>
      </c>
      <c r="C33" s="91">
        <v>2995</v>
      </c>
      <c r="D33" s="92"/>
      <c r="E33" s="90" t="s">
        <v>127</v>
      </c>
      <c r="F33" s="91">
        <v>7146</v>
      </c>
    </row>
    <row r="34" spans="2:6" x14ac:dyDescent="0.25">
      <c r="B34" s="90" t="s">
        <v>157</v>
      </c>
      <c r="C34" s="91">
        <v>3100</v>
      </c>
      <c r="D34" s="92"/>
      <c r="E34" s="90" t="s">
        <v>146</v>
      </c>
      <c r="F34" s="91">
        <v>3582</v>
      </c>
    </row>
    <row r="35" spans="2:6" x14ac:dyDescent="0.25">
      <c r="B35" s="90" t="s">
        <v>86</v>
      </c>
      <c r="C35" s="91">
        <v>580059.6</v>
      </c>
      <c r="D35" s="92"/>
      <c r="E35" s="90" t="s">
        <v>134</v>
      </c>
      <c r="F35" s="91">
        <v>5140</v>
      </c>
    </row>
    <row r="36" spans="2:6" x14ac:dyDescent="0.25">
      <c r="B36" s="90" t="s">
        <v>125</v>
      </c>
      <c r="C36" s="91">
        <v>7550</v>
      </c>
      <c r="D36" s="92"/>
      <c r="E36" s="90" t="s">
        <v>126</v>
      </c>
      <c r="F36" s="91">
        <v>7500</v>
      </c>
    </row>
    <row r="37" spans="2:6" x14ac:dyDescent="0.25">
      <c r="B37" s="90" t="s">
        <v>96</v>
      </c>
      <c r="C37" s="91">
        <v>61010.8</v>
      </c>
      <c r="D37" s="92"/>
      <c r="E37" s="90" t="s">
        <v>161</v>
      </c>
      <c r="F37" s="91">
        <v>2766</v>
      </c>
    </row>
    <row r="38" spans="2:6" x14ac:dyDescent="0.25">
      <c r="B38" s="90" t="s">
        <v>163</v>
      </c>
      <c r="C38" s="91">
        <v>2666.67</v>
      </c>
      <c r="D38" s="92"/>
      <c r="E38" s="90" t="s">
        <v>117</v>
      </c>
      <c r="F38" s="91">
        <v>11530</v>
      </c>
    </row>
    <row r="39" spans="2:6" x14ac:dyDescent="0.25">
      <c r="B39" s="90" t="s">
        <v>34</v>
      </c>
      <c r="C39" s="91">
        <v>133317</v>
      </c>
      <c r="D39" s="92"/>
      <c r="E39" s="90" t="s">
        <v>100</v>
      </c>
      <c r="F39" s="91">
        <v>38373.19</v>
      </c>
    </row>
    <row r="40" spans="2:6" x14ac:dyDescent="0.25">
      <c r="B40" s="90" t="s">
        <v>135</v>
      </c>
      <c r="C40" s="91">
        <v>4965.12</v>
      </c>
      <c r="D40" s="92"/>
      <c r="E40" s="90" t="s">
        <v>150</v>
      </c>
      <c r="F40" s="91">
        <v>3438</v>
      </c>
    </row>
    <row r="41" spans="2:6" x14ac:dyDescent="0.25">
      <c r="B41" s="90" t="s">
        <v>140</v>
      </c>
      <c r="C41" s="91">
        <v>4183.41</v>
      </c>
      <c r="D41" s="92"/>
      <c r="E41" s="90" t="s">
        <v>162</v>
      </c>
      <c r="F41" s="91">
        <v>2684.58</v>
      </c>
    </row>
    <row r="42" spans="2:6" x14ac:dyDescent="0.25">
      <c r="B42" s="90" t="s">
        <v>101</v>
      </c>
      <c r="C42" s="91">
        <v>31086.739999999998</v>
      </c>
      <c r="D42" s="92"/>
      <c r="E42" s="90" t="s">
        <v>109</v>
      </c>
      <c r="F42" s="91">
        <v>16500</v>
      </c>
    </row>
    <row r="43" spans="2:6" x14ac:dyDescent="0.25">
      <c r="B43" s="90" t="s">
        <v>115</v>
      </c>
      <c r="C43" s="91">
        <v>12029.83</v>
      </c>
      <c r="D43" s="92"/>
      <c r="E43" s="90" t="s">
        <v>93</v>
      </c>
      <c r="F43" s="91">
        <v>81841.87</v>
      </c>
    </row>
    <row r="44" spans="2:6" x14ac:dyDescent="0.25">
      <c r="B44" s="90" t="s">
        <v>118</v>
      </c>
      <c r="C44" s="91">
        <v>10510.369999999999</v>
      </c>
      <c r="D44" s="92"/>
      <c r="E44" s="90" t="s">
        <v>116</v>
      </c>
      <c r="F44" s="91">
        <v>11725</v>
      </c>
    </row>
    <row r="45" spans="2:6" x14ac:dyDescent="0.25">
      <c r="D45" s="92"/>
      <c r="E45" s="90" t="s">
        <v>98</v>
      </c>
      <c r="F45" s="91">
        <v>46750</v>
      </c>
    </row>
    <row r="46" spans="2:6" x14ac:dyDescent="0.25">
      <c r="D46" s="92"/>
    </row>
    <row r="47" spans="2:6" x14ac:dyDescent="0.25">
      <c r="D47" s="92"/>
    </row>
    <row r="48" spans="2:6" x14ac:dyDescent="0.25">
      <c r="D48" s="92"/>
    </row>
    <row r="49" spans="4:4" x14ac:dyDescent="0.25">
      <c r="D49" s="92"/>
    </row>
    <row r="50" spans="4:4" x14ac:dyDescent="0.25">
      <c r="D50" s="92"/>
    </row>
    <row r="51" spans="4:4" x14ac:dyDescent="0.25">
      <c r="D51" s="92"/>
    </row>
  </sheetData>
  <sheetProtection insertRows="0"/>
  <sortState xmlns:xlrd2="http://schemas.microsoft.com/office/spreadsheetml/2017/richdata2" ref="I7:J100">
    <sortCondition ref="I7:I100"/>
  </sortState>
  <mergeCells count="2">
    <mergeCell ref="A1:F1"/>
    <mergeCell ref="A2:G2"/>
  </mergeCells>
  <phoneticPr fontId="6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I84"/>
  <sheetViews>
    <sheetView showGridLines="0" zoomScaleNormal="100" workbookViewId="0">
      <pane ySplit="2" topLeftCell="A3" activePane="bottomLeft" state="frozen"/>
      <selection activeCell="A5" sqref="A5:K5"/>
      <selection pane="bottomLeft" activeCell="E12" sqref="E12:F12"/>
    </sheetView>
  </sheetViews>
  <sheetFormatPr defaultColWidth="9.109375" defaultRowHeight="13.2" x14ac:dyDescent="0.25"/>
  <cols>
    <col min="1" max="1" width="3.109375" style="18" customWidth="1"/>
    <col min="2" max="2" width="36.5546875" style="18" customWidth="1"/>
    <col min="3" max="3" width="18.6640625" style="18" customWidth="1"/>
    <col min="4" max="4" width="2.5546875" style="18" customWidth="1"/>
    <col min="5" max="5" width="36.5546875" style="18" customWidth="1"/>
    <col min="6" max="6" width="18.6640625" style="18" customWidth="1"/>
    <col min="7" max="7" width="3.5546875" style="18" customWidth="1"/>
    <col min="8" max="16384" width="9.109375" style="18"/>
  </cols>
  <sheetData>
    <row r="1" spans="1:9" x14ac:dyDescent="0.25">
      <c r="B1" s="145" t="s">
        <v>77</v>
      </c>
      <c r="C1" s="145"/>
      <c r="D1" s="145"/>
      <c r="E1" s="145"/>
      <c r="F1" s="145"/>
      <c r="G1" s="145"/>
    </row>
    <row r="2" spans="1:9" x14ac:dyDescent="0.25">
      <c r="A2" s="144" t="s">
        <v>60</v>
      </c>
      <c r="B2" s="144"/>
      <c r="C2" s="144"/>
      <c r="D2" s="144"/>
      <c r="E2" s="144"/>
      <c r="F2" s="144"/>
      <c r="G2" s="144"/>
    </row>
    <row r="3" spans="1:9" x14ac:dyDescent="0.25">
      <c r="B3" s="52"/>
      <c r="C3" s="19"/>
      <c r="D3" s="23"/>
      <c r="E3" s="19"/>
      <c r="F3" s="19"/>
      <c r="G3" s="24"/>
    </row>
    <row r="4" spans="1:9" x14ac:dyDescent="0.25">
      <c r="B4" s="4" t="s">
        <v>21</v>
      </c>
      <c r="C4" s="5" t="s">
        <v>20</v>
      </c>
      <c r="D4" s="25"/>
      <c r="E4" s="6" t="s">
        <v>21</v>
      </c>
      <c r="F4" s="7" t="s">
        <v>20</v>
      </c>
    </row>
    <row r="5" spans="1:9" x14ac:dyDescent="0.25">
      <c r="B5" s="90" t="s">
        <v>181</v>
      </c>
      <c r="C5" s="91">
        <v>1672.9099999999999</v>
      </c>
      <c r="D5" s="92"/>
      <c r="E5" s="90" t="s">
        <v>167</v>
      </c>
      <c r="F5" s="91">
        <v>2250</v>
      </c>
    </row>
    <row r="6" spans="1:9" x14ac:dyDescent="0.25">
      <c r="B6" s="90" t="s">
        <v>166</v>
      </c>
      <c r="C6" s="91">
        <v>2390</v>
      </c>
      <c r="D6" s="92"/>
      <c r="E6" s="90" t="s">
        <v>192</v>
      </c>
      <c r="F6" s="91">
        <v>1195</v>
      </c>
      <c r="H6" s="84"/>
      <c r="I6" s="85"/>
    </row>
    <row r="7" spans="1:9" x14ac:dyDescent="0.25">
      <c r="B7" s="90" t="s">
        <v>188</v>
      </c>
      <c r="C7" s="91">
        <v>1500</v>
      </c>
      <c r="D7" s="92"/>
      <c r="E7" s="90" t="s">
        <v>186</v>
      </c>
      <c r="F7" s="91">
        <v>1500</v>
      </c>
      <c r="H7" s="84"/>
      <c r="I7" s="85"/>
    </row>
    <row r="8" spans="1:9" x14ac:dyDescent="0.25">
      <c r="B8" s="90" t="s">
        <v>165</v>
      </c>
      <c r="C8" s="91">
        <v>2500</v>
      </c>
      <c r="D8" s="92"/>
      <c r="E8" s="90" t="s">
        <v>185</v>
      </c>
      <c r="F8" s="91">
        <v>1526.67</v>
      </c>
      <c r="H8" s="84"/>
      <c r="I8" s="85"/>
    </row>
    <row r="9" spans="1:9" x14ac:dyDescent="0.25">
      <c r="B9" s="90" t="s">
        <v>180</v>
      </c>
      <c r="C9" s="91">
        <v>1701</v>
      </c>
      <c r="D9" s="92"/>
      <c r="E9" s="90" t="s">
        <v>168</v>
      </c>
      <c r="F9" s="91">
        <v>2210.8000000000002</v>
      </c>
      <c r="H9" s="84"/>
      <c r="I9" s="85"/>
    </row>
    <row r="10" spans="1:9" x14ac:dyDescent="0.25">
      <c r="B10" s="90" t="s">
        <v>175</v>
      </c>
      <c r="C10" s="91">
        <v>1941</v>
      </c>
      <c r="D10" s="92"/>
      <c r="E10" s="90" t="s">
        <v>182</v>
      </c>
      <c r="F10" s="91">
        <v>1639.9699999999998</v>
      </c>
      <c r="H10" s="84"/>
      <c r="I10" s="85"/>
    </row>
    <row r="11" spans="1:9" x14ac:dyDescent="0.25">
      <c r="B11" s="90" t="s">
        <v>177</v>
      </c>
      <c r="C11" s="91">
        <v>1859.2</v>
      </c>
      <c r="D11" s="92"/>
      <c r="E11" s="90" t="s">
        <v>179</v>
      </c>
      <c r="F11" s="91">
        <v>1705</v>
      </c>
      <c r="H11" s="84"/>
      <c r="I11" s="85"/>
    </row>
    <row r="12" spans="1:9" x14ac:dyDescent="0.25">
      <c r="B12" s="90" t="s">
        <v>190</v>
      </c>
      <c r="C12" s="91">
        <v>1500</v>
      </c>
      <c r="D12" s="92"/>
      <c r="E12" s="90" t="s">
        <v>170</v>
      </c>
      <c r="F12" s="91">
        <v>2100</v>
      </c>
      <c r="H12" s="84"/>
      <c r="I12" s="85"/>
    </row>
    <row r="13" spans="1:9" x14ac:dyDescent="0.25">
      <c r="B13" s="90" t="s">
        <v>191</v>
      </c>
      <c r="C13" s="91">
        <v>1400</v>
      </c>
      <c r="D13" s="92"/>
      <c r="E13" s="90" t="s">
        <v>193</v>
      </c>
      <c r="F13" s="91">
        <v>1137.32</v>
      </c>
      <c r="H13" s="84"/>
      <c r="I13" s="85"/>
    </row>
    <row r="14" spans="1:9" x14ac:dyDescent="0.25">
      <c r="B14" s="90" t="s">
        <v>187</v>
      </c>
      <c r="C14" s="91">
        <v>1500</v>
      </c>
      <c r="D14" s="92"/>
      <c r="E14" s="90" t="s">
        <v>183</v>
      </c>
      <c r="F14" s="91">
        <v>1600</v>
      </c>
      <c r="H14" s="84"/>
      <c r="I14" s="85"/>
    </row>
    <row r="15" spans="1:9" x14ac:dyDescent="0.25">
      <c r="B15" s="90" t="s">
        <v>194</v>
      </c>
      <c r="C15" s="91">
        <v>1116</v>
      </c>
      <c r="D15" s="92"/>
      <c r="E15" s="90" t="s">
        <v>171</v>
      </c>
      <c r="F15" s="91">
        <v>2055.62</v>
      </c>
      <c r="H15" s="84"/>
      <c r="I15" s="85"/>
    </row>
    <row r="16" spans="1:9" x14ac:dyDescent="0.25">
      <c r="B16" s="90" t="s">
        <v>189</v>
      </c>
      <c r="C16" s="91">
        <v>1500</v>
      </c>
      <c r="D16" s="92"/>
      <c r="E16" s="90" t="s">
        <v>195</v>
      </c>
      <c r="F16" s="91">
        <v>1104.67</v>
      </c>
      <c r="H16" s="84"/>
      <c r="I16" s="85"/>
    </row>
    <row r="17" spans="2:9" x14ac:dyDescent="0.25">
      <c r="B17" s="90" t="s">
        <v>172</v>
      </c>
      <c r="C17" s="91">
        <v>2004.76</v>
      </c>
      <c r="D17" s="92"/>
      <c r="E17" s="90" t="s">
        <v>169</v>
      </c>
      <c r="F17" s="91">
        <v>2115</v>
      </c>
      <c r="H17" s="84"/>
      <c r="I17" s="85"/>
    </row>
    <row r="18" spans="2:9" x14ac:dyDescent="0.25">
      <c r="B18" s="90" t="s">
        <v>176</v>
      </c>
      <c r="C18" s="91">
        <v>1873.29</v>
      </c>
      <c r="D18" s="92"/>
      <c r="E18" s="90" t="s">
        <v>184</v>
      </c>
      <c r="F18" s="91">
        <v>1566</v>
      </c>
      <c r="H18" s="84"/>
      <c r="I18" s="85"/>
    </row>
    <row r="19" spans="2:9" x14ac:dyDescent="0.25">
      <c r="B19" s="90" t="s">
        <v>173</v>
      </c>
      <c r="C19" s="91">
        <v>2000</v>
      </c>
      <c r="D19" s="92"/>
      <c r="E19" s="90" t="s">
        <v>174</v>
      </c>
      <c r="F19" s="91">
        <v>1996</v>
      </c>
      <c r="H19" s="84"/>
      <c r="I19" s="85"/>
    </row>
    <row r="20" spans="2:9" x14ac:dyDescent="0.25">
      <c r="B20" s="90" t="s">
        <v>178</v>
      </c>
      <c r="C20" s="91">
        <v>1718.5</v>
      </c>
      <c r="D20" s="92"/>
      <c r="E20" s="93"/>
      <c r="F20" s="94"/>
      <c r="H20" s="84"/>
      <c r="I20" s="85"/>
    </row>
    <row r="21" spans="2:9" x14ac:dyDescent="0.25">
      <c r="B21" s="92"/>
      <c r="D21" s="92"/>
      <c r="F21" s="84"/>
      <c r="H21" s="84"/>
      <c r="I21" s="85"/>
    </row>
    <row r="22" spans="2:9" x14ac:dyDescent="0.25">
      <c r="G22" s="85"/>
    </row>
    <row r="23" spans="2:9" x14ac:dyDescent="0.25">
      <c r="D23" s="92"/>
      <c r="H23" s="84"/>
      <c r="I23" s="85"/>
    </row>
    <row r="24" spans="2:9" x14ac:dyDescent="0.25">
      <c r="D24" s="92"/>
      <c r="H24" s="84"/>
      <c r="I24" s="85"/>
    </row>
    <row r="25" spans="2:9" x14ac:dyDescent="0.25">
      <c r="D25" s="92"/>
      <c r="H25" s="84"/>
      <c r="I25" s="85"/>
    </row>
    <row r="26" spans="2:9" x14ac:dyDescent="0.25">
      <c r="D26" s="92"/>
      <c r="H26" s="84"/>
      <c r="I26" s="85"/>
    </row>
    <row r="27" spans="2:9" x14ac:dyDescent="0.25">
      <c r="D27" s="92"/>
      <c r="H27" s="84"/>
      <c r="I27" s="85"/>
    </row>
    <row r="28" spans="2:9" x14ac:dyDescent="0.25">
      <c r="D28" s="92"/>
      <c r="H28" s="84"/>
      <c r="I28" s="85"/>
    </row>
    <row r="29" spans="2:9" x14ac:dyDescent="0.25">
      <c r="D29" s="92"/>
      <c r="H29" s="84"/>
      <c r="I29" s="85"/>
    </row>
    <row r="30" spans="2:9" x14ac:dyDescent="0.25">
      <c r="D30" s="92"/>
      <c r="H30" s="84"/>
      <c r="I30" s="85"/>
    </row>
    <row r="31" spans="2:9" x14ac:dyDescent="0.25">
      <c r="B31" s="26"/>
      <c r="D31" s="92"/>
      <c r="H31" s="84"/>
      <c r="I31" s="85"/>
    </row>
    <row r="32" spans="2:9" x14ac:dyDescent="0.25">
      <c r="D32" s="92"/>
      <c r="H32" s="84"/>
      <c r="I32" s="85"/>
    </row>
    <row r="33" spans="4:9" x14ac:dyDescent="0.25">
      <c r="D33" s="92"/>
      <c r="H33" s="84"/>
      <c r="I33" s="85"/>
    </row>
    <row r="34" spans="4:9" x14ac:dyDescent="0.25">
      <c r="D34" s="92"/>
      <c r="H34" s="84"/>
      <c r="I34" s="85"/>
    </row>
    <row r="35" spans="4:9" x14ac:dyDescent="0.25">
      <c r="D35" s="92"/>
      <c r="H35" s="84"/>
      <c r="I35" s="85"/>
    </row>
    <row r="36" spans="4:9" x14ac:dyDescent="0.25">
      <c r="D36" s="92"/>
      <c r="H36" s="84"/>
      <c r="I36" s="85"/>
    </row>
    <row r="37" spans="4:9" x14ac:dyDescent="0.25">
      <c r="D37" s="92"/>
      <c r="H37" s="84"/>
      <c r="I37" s="85"/>
    </row>
    <row r="38" spans="4:9" x14ac:dyDescent="0.25">
      <c r="D38" s="92"/>
      <c r="H38" s="84"/>
      <c r="I38" s="85"/>
    </row>
    <row r="39" spans="4:9" x14ac:dyDescent="0.25">
      <c r="D39" s="92"/>
      <c r="H39" s="84"/>
      <c r="I39" s="85"/>
    </row>
    <row r="40" spans="4:9" x14ac:dyDescent="0.25">
      <c r="D40" s="92"/>
      <c r="H40" s="84"/>
      <c r="I40" s="85"/>
    </row>
    <row r="41" spans="4:9" x14ac:dyDescent="0.25">
      <c r="D41" s="92"/>
      <c r="H41" s="84"/>
      <c r="I41" s="85"/>
    </row>
    <row r="42" spans="4:9" x14ac:dyDescent="0.25">
      <c r="D42" s="92"/>
      <c r="H42" s="84"/>
      <c r="I42" s="85"/>
    </row>
    <row r="43" spans="4:9" x14ac:dyDescent="0.25">
      <c r="D43" s="92"/>
      <c r="H43" s="84"/>
      <c r="I43" s="85"/>
    </row>
    <row r="44" spans="4:9" x14ac:dyDescent="0.25">
      <c r="H44" s="84"/>
      <c r="I44" s="85"/>
    </row>
    <row r="45" spans="4:9" x14ac:dyDescent="0.25">
      <c r="H45" s="84"/>
      <c r="I45" s="85"/>
    </row>
    <row r="46" spans="4:9" x14ac:dyDescent="0.25">
      <c r="H46" s="84"/>
      <c r="I46" s="85"/>
    </row>
    <row r="47" spans="4:9" x14ac:dyDescent="0.25">
      <c r="H47" s="84"/>
      <c r="I47" s="85"/>
    </row>
    <row r="48" spans="4:9" x14ac:dyDescent="0.25">
      <c r="H48" s="84"/>
      <c r="I48" s="85"/>
    </row>
    <row r="49" spans="8:9" x14ac:dyDescent="0.25">
      <c r="H49" s="84"/>
      <c r="I49" s="85"/>
    </row>
    <row r="50" spans="8:9" x14ac:dyDescent="0.25">
      <c r="H50" s="84"/>
      <c r="I50" s="85"/>
    </row>
    <row r="51" spans="8:9" x14ac:dyDescent="0.25">
      <c r="H51" s="84"/>
      <c r="I51" s="85"/>
    </row>
    <row r="52" spans="8:9" x14ac:dyDescent="0.25">
      <c r="H52" s="84"/>
      <c r="I52" s="85"/>
    </row>
    <row r="53" spans="8:9" x14ac:dyDescent="0.25">
      <c r="H53" s="84"/>
      <c r="I53" s="85"/>
    </row>
    <row r="54" spans="8:9" x14ac:dyDescent="0.25">
      <c r="H54" s="84"/>
      <c r="I54" s="85"/>
    </row>
    <row r="55" spans="8:9" x14ac:dyDescent="0.25">
      <c r="H55" s="84"/>
      <c r="I55" s="85"/>
    </row>
    <row r="56" spans="8:9" x14ac:dyDescent="0.25">
      <c r="H56" s="84"/>
      <c r="I56" s="85"/>
    </row>
    <row r="57" spans="8:9" x14ac:dyDescent="0.25">
      <c r="H57" s="84"/>
      <c r="I57" s="85"/>
    </row>
    <row r="58" spans="8:9" x14ac:dyDescent="0.25">
      <c r="H58" s="84"/>
      <c r="I58" s="85"/>
    </row>
    <row r="59" spans="8:9" x14ac:dyDescent="0.25">
      <c r="H59" s="84"/>
      <c r="I59" s="85"/>
    </row>
    <row r="60" spans="8:9" x14ac:dyDescent="0.25">
      <c r="H60" s="84"/>
      <c r="I60" s="85"/>
    </row>
    <row r="61" spans="8:9" x14ac:dyDescent="0.25">
      <c r="H61" s="84"/>
      <c r="I61" s="85"/>
    </row>
    <row r="62" spans="8:9" x14ac:dyDescent="0.25">
      <c r="H62" s="84"/>
      <c r="I62" s="85"/>
    </row>
    <row r="63" spans="8:9" x14ac:dyDescent="0.25">
      <c r="H63" s="84"/>
      <c r="I63" s="85"/>
    </row>
    <row r="64" spans="8:9" x14ac:dyDescent="0.25">
      <c r="H64" s="84"/>
      <c r="I64" s="85"/>
    </row>
    <row r="65" spans="8:9" x14ac:dyDescent="0.25">
      <c r="H65" s="84"/>
      <c r="I65" s="85"/>
    </row>
    <row r="66" spans="8:9" x14ac:dyDescent="0.25">
      <c r="H66" s="84"/>
      <c r="I66" s="85"/>
    </row>
    <row r="67" spans="8:9" x14ac:dyDescent="0.25">
      <c r="H67" s="84"/>
      <c r="I67" s="85"/>
    </row>
    <row r="68" spans="8:9" x14ac:dyDescent="0.25">
      <c r="H68" s="84"/>
      <c r="I68" s="85"/>
    </row>
    <row r="69" spans="8:9" x14ac:dyDescent="0.25">
      <c r="H69" s="84"/>
      <c r="I69" s="85"/>
    </row>
    <row r="70" spans="8:9" x14ac:dyDescent="0.25">
      <c r="H70" s="84"/>
      <c r="I70" s="85"/>
    </row>
    <row r="71" spans="8:9" x14ac:dyDescent="0.25">
      <c r="H71" s="84"/>
      <c r="I71" s="85"/>
    </row>
    <row r="72" spans="8:9" x14ac:dyDescent="0.25">
      <c r="H72" s="84"/>
      <c r="I72" s="85"/>
    </row>
    <row r="73" spans="8:9" x14ac:dyDescent="0.25">
      <c r="H73" s="84"/>
      <c r="I73" s="85"/>
    </row>
    <row r="74" spans="8:9" x14ac:dyDescent="0.25">
      <c r="H74" s="84"/>
      <c r="I74" s="85"/>
    </row>
    <row r="75" spans="8:9" x14ac:dyDescent="0.25">
      <c r="H75" s="84"/>
      <c r="I75" s="85"/>
    </row>
    <row r="76" spans="8:9" x14ac:dyDescent="0.25">
      <c r="H76" s="84"/>
      <c r="I76" s="85"/>
    </row>
    <row r="77" spans="8:9" x14ac:dyDescent="0.25">
      <c r="H77" s="84"/>
      <c r="I77" s="85"/>
    </row>
    <row r="78" spans="8:9" x14ac:dyDescent="0.25">
      <c r="H78" s="84"/>
      <c r="I78" s="85"/>
    </row>
    <row r="79" spans="8:9" x14ac:dyDescent="0.25">
      <c r="H79" s="84"/>
      <c r="I79" s="85"/>
    </row>
    <row r="80" spans="8:9" x14ac:dyDescent="0.25">
      <c r="H80" s="84"/>
      <c r="I80" s="85"/>
    </row>
    <row r="81" spans="8:9" x14ac:dyDescent="0.25">
      <c r="H81" s="84"/>
      <c r="I81" s="85"/>
    </row>
    <row r="82" spans="8:9" x14ac:dyDescent="0.25">
      <c r="H82" s="84"/>
      <c r="I82" s="85"/>
    </row>
    <row r="83" spans="8:9" x14ac:dyDescent="0.25">
      <c r="H83" s="84"/>
      <c r="I83" s="85"/>
    </row>
    <row r="84" spans="8:9" x14ac:dyDescent="0.25">
      <c r="H84" s="84"/>
      <c r="I84" s="85"/>
    </row>
  </sheetData>
  <sheetProtection formatCells="0" insertRows="0"/>
  <sortState xmlns:xlrd2="http://schemas.microsoft.com/office/spreadsheetml/2017/richdata2" ref="H6:I84">
    <sortCondition ref="H6:H84"/>
  </sortState>
  <mergeCells count="2">
    <mergeCell ref="A2:G2"/>
    <mergeCell ref="B1:G1"/>
  </mergeCells>
  <phoneticPr fontId="6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autoPageBreaks="0"/>
  </sheetPr>
  <dimension ref="A1:F30"/>
  <sheetViews>
    <sheetView showGridLines="0" topLeftCell="A10" zoomScaleNormal="100" workbookViewId="0">
      <selection activeCell="G26" sqref="G26"/>
    </sheetView>
  </sheetViews>
  <sheetFormatPr defaultColWidth="9.109375" defaultRowHeight="13.2" x14ac:dyDescent="0.25"/>
  <cols>
    <col min="1" max="1" width="31.6640625" style="9" customWidth="1"/>
    <col min="2" max="2" width="44.6640625" style="9" customWidth="1"/>
    <col min="3" max="3" width="22.6640625" style="9" customWidth="1"/>
    <col min="4" max="4" width="22" style="1" customWidth="1"/>
    <col min="5" max="5" width="4.109375" style="1" customWidth="1"/>
    <col min="6" max="6" width="7.6640625" style="1" customWidth="1"/>
    <col min="7" max="16384" width="9.109375" style="1"/>
  </cols>
  <sheetData>
    <row r="1" spans="1:6" ht="15.6" x14ac:dyDescent="0.25">
      <c r="A1" s="146" t="str">
        <f>"REPORT ON CONTRACTS EXCEEDING $25,000 AWARDED DURING FY"&amp;'Cover Page'!F8</f>
        <v>REPORT ON CONTRACTS EXCEEDING $25,000 AWARDED DURING FY2025</v>
      </c>
      <c r="B1" s="146"/>
      <c r="C1" s="146"/>
      <c r="D1" s="147"/>
      <c r="E1" s="8"/>
      <c r="F1" s="8"/>
    </row>
    <row r="2" spans="1:6" ht="4.5" customHeight="1" x14ac:dyDescent="0.25"/>
    <row r="3" spans="1:6" ht="7.5" customHeight="1" x14ac:dyDescent="0.25"/>
    <row r="4" spans="1:6" ht="39" customHeight="1" x14ac:dyDescent="0.25">
      <c r="A4" s="148" t="s">
        <v>63</v>
      </c>
      <c r="B4" s="148"/>
      <c r="C4" s="148"/>
      <c r="D4" s="150"/>
      <c r="E4" s="9"/>
      <c r="F4" s="9"/>
    </row>
    <row r="5" spans="1:6" ht="9.75" customHeight="1" x14ac:dyDescent="0.25">
      <c r="A5" s="153"/>
      <c r="B5" s="153"/>
      <c r="C5" s="153"/>
      <c r="D5" s="154"/>
    </row>
    <row r="6" spans="1:6" ht="25.5" customHeight="1" x14ac:dyDescent="0.25">
      <c r="A6" s="157" t="s">
        <v>36</v>
      </c>
      <c r="B6" s="157"/>
      <c r="C6" s="157"/>
      <c r="D6" s="157"/>
    </row>
    <row r="7" spans="1:6" ht="87" customHeight="1" x14ac:dyDescent="0.25">
      <c r="A7" s="10"/>
      <c r="B7" s="10"/>
      <c r="C7" s="10"/>
      <c r="D7" s="11"/>
    </row>
    <row r="8" spans="1:6" ht="17.399999999999999" x14ac:dyDescent="0.25">
      <c r="A8" s="155" t="s">
        <v>39</v>
      </c>
      <c r="B8" s="155"/>
      <c r="C8" s="155"/>
      <c r="D8" s="155"/>
    </row>
    <row r="9" spans="1:6" ht="14.4" x14ac:dyDescent="0.25">
      <c r="A9" s="156" t="s">
        <v>50</v>
      </c>
      <c r="B9" s="156"/>
      <c r="C9" s="156"/>
      <c r="D9" s="156"/>
      <c r="E9"/>
    </row>
    <row r="10" spans="1:6" ht="17.399999999999999" x14ac:dyDescent="0.25">
      <c r="A10" s="12"/>
      <c r="B10" s="12"/>
      <c r="C10" s="12"/>
      <c r="D10" s="12"/>
      <c r="E10"/>
    </row>
    <row r="11" spans="1:6" ht="18.75" customHeight="1" x14ac:dyDescent="0.25">
      <c r="A11" s="151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51"/>
      <c r="C11" s="151"/>
      <c r="D11" s="152"/>
      <c r="E11" s="9"/>
      <c r="F11" s="9"/>
    </row>
    <row r="12" spans="1:6" x14ac:dyDescent="0.25">
      <c r="A12" s="158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8"/>
      <c r="C12" s="158"/>
      <c r="D12" s="13" t="s">
        <v>43</v>
      </c>
      <c r="E12" s="9"/>
      <c r="F12" s="9"/>
    </row>
    <row r="13" spans="1:6" x14ac:dyDescent="0.25">
      <c r="A13" s="14" t="s">
        <v>44</v>
      </c>
      <c r="B13" s="10"/>
      <c r="C13" s="10"/>
      <c r="D13" s="11"/>
    </row>
    <row r="14" spans="1:6" ht="6" customHeight="1" x14ac:dyDescent="0.25">
      <c r="A14" s="10"/>
      <c r="B14" s="10"/>
      <c r="C14" s="10"/>
      <c r="D14" s="11"/>
    </row>
    <row r="15" spans="1:6" ht="30.75" customHeight="1" x14ac:dyDescent="0.25">
      <c r="A15" s="148" t="s">
        <v>45</v>
      </c>
      <c r="B15" s="149"/>
      <c r="C15" s="149"/>
      <c r="D15" s="150"/>
    </row>
    <row r="16" spans="1:6" ht="4.5" customHeight="1" x14ac:dyDescent="0.25">
      <c r="A16" s="10"/>
      <c r="B16" s="10"/>
      <c r="C16" s="10"/>
      <c r="D16" s="11"/>
    </row>
    <row r="17" spans="1:4" x14ac:dyDescent="0.25">
      <c r="A17" s="148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9"/>
      <c r="C17" s="149"/>
      <c r="D17" s="150"/>
    </row>
    <row r="18" spans="1:4" x14ac:dyDescent="0.25">
      <c r="A18" s="148" t="s">
        <v>46</v>
      </c>
      <c r="B18" s="148"/>
      <c r="C18" s="148"/>
      <c r="D18" s="148"/>
    </row>
    <row r="19" spans="1:4" ht="12.75" customHeight="1" x14ac:dyDescent="0.25">
      <c r="A19" s="15" t="str">
        <f>"contracts awarded prior to FY"&amp;'Cover Page'!F8</f>
        <v>contracts awarded prior to FY2025</v>
      </c>
      <c r="B19" s="16" t="s">
        <v>48</v>
      </c>
      <c r="C19" s="16"/>
      <c r="D19" s="16"/>
    </row>
    <row r="20" spans="1:4" ht="12.75" customHeight="1" x14ac:dyDescent="0.25">
      <c r="A20" s="165" t="s">
        <v>49</v>
      </c>
      <c r="B20" s="165"/>
      <c r="C20" s="165"/>
      <c r="D20" s="165"/>
    </row>
    <row r="21" spans="1:4" ht="3" customHeight="1" x14ac:dyDescent="0.25">
      <c r="A21" s="10"/>
      <c r="B21" s="10"/>
      <c r="C21" s="10"/>
      <c r="D21" s="11"/>
    </row>
    <row r="22" spans="1:4" ht="29.25" customHeight="1" x14ac:dyDescent="0.25">
      <c r="A22" s="148" t="s">
        <v>42</v>
      </c>
      <c r="B22" s="149"/>
      <c r="C22" s="149"/>
      <c r="D22" s="150"/>
    </row>
    <row r="23" spans="1:4" ht="6.75" customHeight="1" x14ac:dyDescent="0.25"/>
    <row r="24" spans="1:4" ht="13.5" customHeight="1" x14ac:dyDescent="0.25">
      <c r="A24" s="166" t="s">
        <v>23</v>
      </c>
      <c r="B24" s="167"/>
      <c r="C24" s="168"/>
      <c r="D24" s="2">
        <v>1</v>
      </c>
    </row>
    <row r="25" spans="1:4" ht="13.5" customHeight="1" x14ac:dyDescent="0.25">
      <c r="A25" s="166" t="s">
        <v>24</v>
      </c>
      <c r="B25" s="167"/>
      <c r="C25" s="168"/>
      <c r="D25" s="3">
        <v>859800</v>
      </c>
    </row>
    <row r="26" spans="1:4" ht="31.5" customHeight="1" x14ac:dyDescent="0.25">
      <c r="A26" s="159" t="s">
        <v>26</v>
      </c>
      <c r="B26" s="160"/>
      <c r="C26" s="161"/>
      <c r="D26" s="169">
        <v>0</v>
      </c>
    </row>
    <row r="27" spans="1:4" ht="17.25" customHeight="1" x14ac:dyDescent="0.25">
      <c r="A27" s="162" t="s">
        <v>47</v>
      </c>
      <c r="B27" s="163"/>
      <c r="C27" s="164"/>
      <c r="D27" s="170"/>
    </row>
    <row r="28" spans="1:4" ht="31.5" customHeight="1" x14ac:dyDescent="0.25">
      <c r="A28" s="159" t="s">
        <v>25</v>
      </c>
      <c r="B28" s="160"/>
      <c r="C28" s="161"/>
      <c r="D28" s="171">
        <v>0</v>
      </c>
    </row>
    <row r="29" spans="1:4" ht="17.25" customHeight="1" x14ac:dyDescent="0.25">
      <c r="A29" s="162" t="s">
        <v>47</v>
      </c>
      <c r="B29" s="163"/>
      <c r="C29" s="164"/>
      <c r="D29" s="172"/>
    </row>
    <row r="30" spans="1:4" x14ac:dyDescent="0.25">
      <c r="D30" s="17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6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1143000</xdr:colOff>
                <xdr:row>6</xdr:row>
                <xdr:rowOff>152400</xdr:rowOff>
              </from>
              <to>
                <xdr:col>1</xdr:col>
                <xdr:colOff>2057400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8edce4-72c0-43fa-a865-7002d0f54a79" xsi:nil="true"/>
    <lcf76f155ced4ddcb4097134ff3c332f xmlns="2f0f2014-48d1-4e39-8a03-2518a2bdb2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3A81C235E0C4894EDB544854E7A31" ma:contentTypeVersion="12" ma:contentTypeDescription="Create a new document." ma:contentTypeScope="" ma:versionID="b4f465bf3f75085bc09fa36e5f4cad87">
  <xsd:schema xmlns:xsd="http://www.w3.org/2001/XMLSchema" xmlns:xs="http://www.w3.org/2001/XMLSchema" xmlns:p="http://schemas.microsoft.com/office/2006/metadata/properties" xmlns:ns2="2f0f2014-48d1-4e39-8a03-2518a2bdb267" xmlns:ns3="308edce4-72c0-43fa-a865-7002d0f54a79" targetNamespace="http://schemas.microsoft.com/office/2006/metadata/properties" ma:root="true" ma:fieldsID="2e60979227ee429f54ae7151ba90d9a8" ns2:_="" ns3:_="">
    <xsd:import namespace="2f0f2014-48d1-4e39-8a03-2518a2bdb267"/>
    <xsd:import namespace="308edce4-72c0-43fa-a865-7002d0f54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f2014-48d1-4e39-8a03-2518a2bdb2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0a99811-f50b-4a05-885a-190770da1e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edce4-72c0-43fa-a865-7002d0f54a7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c195b2-5adb-4638-ae9a-35448039edc5}" ma:internalName="TaxCatchAll" ma:showField="CatchAllData" ma:web="308edce4-72c0-43fa-a865-7002d0f54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  <ds:schemaRef ds:uri="308edce4-72c0-43fa-a865-7002d0f54a79"/>
    <ds:schemaRef ds:uri="2f0f2014-48d1-4e39-8a03-2518a2bdb267"/>
  </ds:schemaRefs>
</ds:datastoreItem>
</file>

<file path=customXml/itemProps2.xml><?xml version="1.0" encoding="utf-8"?>
<ds:datastoreItem xmlns:ds="http://schemas.openxmlformats.org/officeDocument/2006/customXml" ds:itemID="{C1DC4E26-62F2-40E1-81B1-E6073264D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0f2014-48d1-4e39-8a03-2518a2bdb267"/>
    <ds:schemaRef ds:uri="308edce4-72c0-43fa-a865-7002d0f54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Troy Whalen</cp:lastModifiedBy>
  <cp:lastPrinted>2023-06-08T15:56:29Z</cp:lastPrinted>
  <dcterms:created xsi:type="dcterms:W3CDTF">2001-07-03T18:32:58Z</dcterms:created>
  <dcterms:modified xsi:type="dcterms:W3CDTF">2025-11-10T16:52:06Z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0x01010025E3A81C235E0C4894EDB544854E7A31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MediaServiceImageTags">
    <vt:lpwstr/>
  </property>
</Properties>
</file>